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<sst xmlns="http://schemas.openxmlformats.org/spreadsheetml/2006/main" count="98" uniqueCount="64">
  <si>
    <t>项目支出绩效自评表</t>
  </si>
  <si>
    <t>项目名称</t>
  </si>
  <si>
    <t>政策法规宣传及调研论证（培训）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</si>
  <si>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</si>
  <si>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</si>
  <si>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</si>
  <si>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</si>
  <si>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</si>
  <si>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</si>
  <si>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</si>
  <si>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</si>
  <si>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</si>
  <si>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</si>
  <si>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</si>
  <si>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</si>
  <si>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</si>
  <si>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</si>
  <si>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</si>
  <si>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</si>
  <si>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</si>
  <si>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</si>
  <si>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</si>
  <si>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因业务变化需要，开展业务培训所需支出。</t>
  </si>
  <si>
    <t>2020年新冠疫情爆发，社保出台多项惠民惠企政策 ，分局根据社保经办模式的改变，在2020年下半年，疫情防控有效期间，组织了窗口礼仪及部分业务培训共计3次。该项目预算执行率33.84%。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</si>
  <si>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</si>
  <si>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</si>
  <si>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</si>
  <si>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</si>
  <si>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</si>
  <si>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</si>
  <si>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</si>
  <si>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</si>
  <si>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</si>
  <si>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培训班次开展数</t>
  </si>
  <si>
    <t>业务类培训共6次</t>
  </si>
  <si>
    <t>3</t>
  </si>
  <si>
    <t>10.0</t>
  </si>
  <si>
    <t>5.0</t>
  </si>
  <si>
    <t>因疫情原因，部分业务培训未开展</t>
  </si>
  <si>
    <t>质量指标</t>
  </si>
  <si>
    <t>业务骨干培训率（%）</t>
  </si>
  <si>
    <t>全员培训</t>
  </si>
  <si>
    <t>已开展的业务全部人员参加</t>
  </si>
  <si>
    <t>时效指标</t>
  </si>
  <si>
    <t>培训完成的及时性</t>
  </si>
  <si>
    <t>是否及时</t>
  </si>
  <si>
    <t>是</t>
  </si>
  <si>
    <t>成本指标</t>
  </si>
  <si>
    <t>成本控制率</t>
  </si>
  <si>
    <t>≤100%</t>
  </si>
  <si>
    <t>33.84%</t>
  </si>
  <si>
    <t>20.0</t>
  </si>
  <si>
    <t>效益指标</t>
  </si>
  <si>
    <t>经济效益指标</t>
  </si>
  <si>
    <t>无</t>
  </si>
  <si>
    <t>0.0</t>
  </si>
  <si>
    <t>社会效益指标</t>
  </si>
  <si>
    <t>参训人员业务能力的提高率</t>
  </si>
  <si>
    <t>是否提高业务水平</t>
  </si>
  <si>
    <t>生态效益指标</t>
  </si>
  <si>
    <t>满意度指标</t>
  </si>
  <si>
    <t>参加培训人员的满意度</t>
  </si>
  <si>
    <t>是否满意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</si>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</sst>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16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3" borderId="10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19" borderId="16" applyNumberFormat="0" applyAlignment="0" applyProtection="0">
      <alignment vertical="center"/>
    </xf>
    <xf numFmtId="0" fontId="19" fillId="19" borderId="12" applyNumberFormat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6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620000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140000</v>
      </c>
      <c r="E5" s="11">
        <v>56000</v>
      </c>
      <c r="F5" s="11">
        <v>47370</v>
      </c>
      <c r="G5" s="12">
        <v>10</v>
      </c>
      <c r="H5" s="11">
        <f>IF(E5=0,0,ROUND(F5/E5,2))</f>
        <v>0.85</v>
      </c>
      <c r="I5" s="11">
        <f>ROUND(H5*G5,2)</f>
        <v>8.5</v>
      </c>
      <c r="J5" s="33">
        <v>80</v>
      </c>
    </row>
    <row r="6" ht="16.5" spans="1:9">
      <c r="A6" s="10"/>
      <c r="B6" s="13" t="s">
        <v>15</v>
      </c>
      <c r="C6" s="14"/>
      <c r="D6" s="11">
        <v>140000</v>
      </c>
      <c r="E6" s="11">
        <v>56000</v>
      </c>
      <c r="F6" s="11">
        <v>47370</v>
      </c>
      <c r="G6" s="6" t="s">
        <v>16</v>
      </c>
      <c r="H6" s="11">
        <f t="shared" ref="H6:H8" si="0">IF(E6=0,0,ROUND(F6/E6,2))</f>
        <v>0.85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39</v>
      </c>
      <c r="D13" s="30" t="s">
        <v>40</v>
      </c>
      <c r="E13" s="30" t="s">
        <v>41</v>
      </c>
      <c r="F13" s="30" t="s">
        <v>42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43</v>
      </c>
      <c r="D14" s="30" t="s">
        <v>44</v>
      </c>
      <c r="E14" s="30" t="s">
        <v>45</v>
      </c>
      <c r="F14" s="30" t="s">
        <v>46</v>
      </c>
      <c r="G14" s="30" t="s">
        <v>36</v>
      </c>
      <c r="H14" s="30" t="s">
        <v>37</v>
      </c>
      <c r="I14" s="35" t="s">
        <v>38</v>
      </c>
    </row>
    <row r="15" ht="16.5" customHeight="1" spans="1:9">
      <c r="A15" s="27"/>
      <c r="B15" s="28" t="s">
        <v>31</v>
      </c>
      <c r="C15" s="29" t="s">
        <v>47</v>
      </c>
      <c r="D15" s="30" t="s">
        <v>48</v>
      </c>
      <c r="E15" s="30" t="s">
        <v>49</v>
      </c>
      <c r="F15" s="30" t="s">
        <v>50</v>
      </c>
      <c r="G15" s="30" t="s">
        <v>51</v>
      </c>
      <c r="H15" s="30" t="s">
        <v>51</v>
      </c>
      <c r="I15" s="35"/>
    </row>
    <row r="16" ht="16.5" customHeight="1" spans="1:9">
      <c r="A16" s="27"/>
      <c r="B16" s="28" t="s">
        <v>52</v>
      </c>
      <c r="C16" s="29" t="s">
        <v>53</v>
      </c>
      <c r="D16" s="30" t="s">
        <v>54</v>
      </c>
      <c r="E16" s="30" t="s">
        <v>54</v>
      </c>
      <c r="F16" s="30" t="s">
        <v>54</v>
      </c>
      <c r="G16" s="30" t="s">
        <v>55</v>
      </c>
      <c r="H16" s="30" t="s">
        <v>55</v>
      </c>
      <c r="I16" s="35"/>
    </row>
    <row r="17" ht="16.5" customHeight="1" spans="1:9">
      <c r="A17" s="27"/>
      <c r="B17" s="28" t="s">
        <v>52</v>
      </c>
      <c r="C17" s="29" t="s">
        <v>56</v>
      </c>
      <c r="D17" s="30" t="s">
        <v>57</v>
      </c>
      <c r="E17" s="30" t="s">
        <v>58</v>
      </c>
      <c r="F17" s="30" t="s">
        <v>46</v>
      </c>
      <c r="G17" s="30" t="s">
        <v>51</v>
      </c>
      <c r="H17" s="30" t="s">
        <v>51</v>
      </c>
      <c r="I17" s="35"/>
    </row>
    <row r="18" ht="16.5" customHeight="1" spans="1:9">
      <c r="A18" s="27"/>
      <c r="B18" s="28" t="s">
        <v>52</v>
      </c>
      <c r="C18" s="29" t="s">
        <v>59</v>
      </c>
      <c r="D18" s="30" t="s">
        <v>54</v>
      </c>
      <c r="E18" s="30" t="s">
        <v>54</v>
      </c>
      <c r="F18" s="30" t="s">
        <v>54</v>
      </c>
      <c r="G18" s="30" t="s">
        <v>55</v>
      </c>
      <c r="H18" s="30" t="s">
        <v>55</v>
      </c>
      <c r="I18" s="35"/>
    </row>
    <row r="19" ht="16.5" customHeight="1" spans="1:9">
      <c r="A19" s="27"/>
      <c r="B19" s="28" t="s">
        <v>52</v>
      </c>
      <c r="C19" s="29" t="s">
        <v>60</v>
      </c>
      <c r="D19" s="30" t="s">
        <v>61</v>
      </c>
      <c r="E19" s="30" t="s">
        <v>62</v>
      </c>
      <c r="F19" s="30" t="s">
        <v>46</v>
      </c>
      <c r="G19" s="30" t="s">
        <v>51</v>
      </c>
      <c r="H19" s="30" t="s">
        <v>51</v>
      </c>
      <c r="I19" s="35"/>
    </row>
    <row r="20" ht="16.5" customHeight="1" spans="1:9">
      <c r="A20" s="30"/>
      <c r="B20" s="31" t="s">
        <v>63</v>
      </c>
      <c r="C20" s="31"/>
      <c r="D20" s="31"/>
      <c r="E20" s="31"/>
      <c r="F20" s="31"/>
      <c r="G20" s="32">
        <v>100</v>
      </c>
      <c r="H20" s="30">
        <f>I5+J5</f>
        <v>88.5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