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第3批次项目制培训补贴公示名单" sheetId="1" r:id="rId1"/>
  </sheets>
  <definedNames>
    <definedName name="_xlnm._FilterDatabase" localSheetId="0" hidden="1">第3批次项目制培训补贴公示名单!$2:$2</definedName>
  </definedNames>
  <calcPr calcId="144525"/>
</workbook>
</file>

<file path=xl/sharedStrings.xml><?xml version="1.0" encoding="utf-8"?>
<sst xmlns="http://schemas.openxmlformats.org/spreadsheetml/2006/main" count="317" uniqueCount="103">
  <si>
    <t>2026年第3批次项目制培训补贴公示名单</t>
  </si>
  <si>
    <t>序号</t>
  </si>
  <si>
    <t>项目名称</t>
  </si>
  <si>
    <t>承训机构名称</t>
  </si>
  <si>
    <t>组织机构代码</t>
  </si>
  <si>
    <t>班次号</t>
  </si>
  <si>
    <t>每学时补贴单价
（元）</t>
  </si>
  <si>
    <t>培训人数
（人）</t>
  </si>
  <si>
    <t>补贴人数
（人）</t>
  </si>
  <si>
    <t>培训课程学时
（学时）</t>
  </si>
  <si>
    <t>补贴总学时（学时）</t>
  </si>
  <si>
    <t>补贴金额
（元）</t>
  </si>
  <si>
    <t>生活补助金额（元）</t>
  </si>
  <si>
    <t>支付类型</t>
  </si>
  <si>
    <t>备注</t>
  </si>
  <si>
    <t>先进制造技术应用</t>
  </si>
  <si>
    <t>深圳市南山区华必达培训学校</t>
  </si>
  <si>
    <t>MJL211868</t>
  </si>
  <si>
    <t>GY260529400003</t>
  </si>
  <si>
    <t>预支付补贴资金</t>
  </si>
  <si>
    <t>GY260529400004</t>
  </si>
  <si>
    <t>GY260529400005</t>
  </si>
  <si>
    <t>GY260529600001</t>
  </si>
  <si>
    <t>GY260623000001</t>
  </si>
  <si>
    <t>GY260623001001</t>
  </si>
  <si>
    <t>GY260803400001</t>
  </si>
  <si>
    <t>AI+数字创意</t>
  </si>
  <si>
    <t>深圳市人工智能产业协会</t>
  </si>
  <si>
    <t>MJL197779P</t>
  </si>
  <si>
    <t>GY260519821003</t>
  </si>
  <si>
    <t>GY260519822004</t>
  </si>
  <si>
    <t>GY260604022002</t>
  </si>
  <si>
    <t>GY260707800001</t>
  </si>
  <si>
    <t>GY260707800002</t>
  </si>
  <si>
    <t>GY260730200001</t>
  </si>
  <si>
    <t>鸿蒙技术应用</t>
  </si>
  <si>
    <t>深圳数智国际人才发展有限公司</t>
  </si>
  <si>
    <t>GY260715600002</t>
  </si>
  <si>
    <t>GY260715600005</t>
  </si>
  <si>
    <t>GY260710005003</t>
  </si>
  <si>
    <t>GY260710005004</t>
  </si>
  <si>
    <t>GY260710005005</t>
  </si>
  <si>
    <t>AI+人力资源管理</t>
  </si>
  <si>
    <t>深圳市夜大传媒有限公司</t>
  </si>
  <si>
    <t>MAD6PY4B0</t>
  </si>
  <si>
    <t>GY260616801001</t>
  </si>
  <si>
    <t>GY260616615003</t>
  </si>
  <si>
    <t>GY260616612001</t>
  </si>
  <si>
    <t>GY260713400001</t>
  </si>
  <si>
    <t>GY260616801003</t>
  </si>
  <si>
    <t>GY260713401001</t>
  </si>
  <si>
    <t>低空经济项目制培训</t>
  </si>
  <si>
    <t>深圳市低空经济产业协会</t>
  </si>
  <si>
    <t>MJL213484</t>
  </si>
  <si>
    <t>GY260518626003</t>
  </si>
  <si>
    <t>GY260518626002</t>
  </si>
  <si>
    <t>GY260518621001</t>
  </si>
  <si>
    <t>GY260518623003</t>
  </si>
  <si>
    <t>GY260518625004</t>
  </si>
  <si>
    <t>新一代电子信息技术应用（国产关键软件）项目制培训</t>
  </si>
  <si>
    <t>深圳市百思鸿状职业技能培训学校有限公司</t>
  </si>
  <si>
    <t>MAER184N8</t>
  </si>
  <si>
    <t>GY260514610001</t>
  </si>
  <si>
    <t>GY260514611003</t>
  </si>
  <si>
    <t>GY260514611007</t>
  </si>
  <si>
    <t>GY260514611008</t>
  </si>
  <si>
    <t>GY260514611009</t>
  </si>
  <si>
    <t>GY260514806001</t>
  </si>
  <si>
    <t>GY260514807001</t>
  </si>
  <si>
    <t>GY260626003001</t>
  </si>
  <si>
    <t>GY260626006003</t>
  </si>
  <si>
    <t>GY260626013001</t>
  </si>
  <si>
    <t>GY260513605003</t>
  </si>
  <si>
    <t>剩余补贴资金（结算）</t>
  </si>
  <si>
    <t>GY260515614001</t>
  </si>
  <si>
    <t>机器人项目制培训</t>
  </si>
  <si>
    <t>深圳市质量强市促进会</t>
  </si>
  <si>
    <t>058987610</t>
  </si>
  <si>
    <t>GY260521638001</t>
  </si>
  <si>
    <t>GY260521638002</t>
  </si>
  <si>
    <t>GY260521636003</t>
  </si>
  <si>
    <t>GY260521634001</t>
  </si>
  <si>
    <t>GY260521634002</t>
  </si>
  <si>
    <t>GY260521635001</t>
  </si>
  <si>
    <t>GY260521635002</t>
  </si>
  <si>
    <t>GY260521637002</t>
  </si>
  <si>
    <t>GY260521637003</t>
  </si>
  <si>
    <t>GY260521636001</t>
  </si>
  <si>
    <t>AI+营销项目制培训</t>
  </si>
  <si>
    <t>深圳市讯方技术股份有限公司</t>
  </si>
  <si>
    <t>GY260806600001</t>
  </si>
  <si>
    <t>GY260731201003</t>
  </si>
  <si>
    <t>GY260518819006</t>
  </si>
  <si>
    <t>GY2605186300010</t>
  </si>
  <si>
    <t>GY260518630005</t>
  </si>
  <si>
    <t>GY260518630006</t>
  </si>
  <si>
    <t>GY260518819001</t>
  </si>
  <si>
    <t>GY260615603001</t>
  </si>
  <si>
    <t>GY260608207004</t>
  </si>
  <si>
    <t>GY260608207005</t>
  </si>
  <si>
    <t>GY260608207006</t>
  </si>
  <si>
    <t>GY260518819003</t>
  </si>
  <si>
    <t>GY260518630008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</si>
</sst>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6"/>
      <name val="方正小标宋简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i/>
      <sz val="11"/>
      <color rgb="FF7F7F7F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099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6" tint="0.39998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/>
    <xf numFmtId="0" fontId="7" fillId="22" borderId="0" applyNumberFormat="false" applyBorder="false" applyAlignment="false" applyProtection="false"/>
    <xf numFmtId="0" fontId="7" fillId="27" borderId="0" applyNumberFormat="false" applyBorder="false" applyAlignment="false" applyProtection="false"/>
    <xf numFmtId="0" fontId="6" fillId="23" borderId="0" applyNumberFormat="false" applyBorder="false" applyAlignment="false" applyProtection="false"/>
    <xf numFmtId="0" fontId="6" fillId="21" borderId="0" applyNumberFormat="false" applyBorder="false" applyAlignment="false" applyProtection="false"/>
    <xf numFmtId="0" fontId="7" fillId="25" borderId="0" applyNumberFormat="false" applyBorder="false" applyAlignment="false" applyProtection="false"/>
    <xf numFmtId="0" fontId="6" fillId="20" borderId="0" applyNumberFormat="false" applyBorder="false" applyAlignment="false" applyProtection="false"/>
    <xf numFmtId="0" fontId="6" fillId="32" borderId="0" applyNumberFormat="false" applyBorder="false" applyAlignment="false" applyProtection="false"/>
    <xf numFmtId="0" fontId="6" fillId="18" borderId="0" applyNumberFormat="false" applyBorder="false" applyAlignment="false" applyProtection="false"/>
    <xf numFmtId="0" fontId="7" fillId="17" borderId="0" applyNumberFormat="false" applyBorder="false" applyAlignment="false" applyProtection="false"/>
    <xf numFmtId="0" fontId="7" fillId="16" borderId="0" applyNumberFormat="false" applyBorder="false" applyAlignment="false" applyProtection="false"/>
    <xf numFmtId="0" fontId="7" fillId="15" borderId="0" applyNumberFormat="false" applyBorder="false" applyAlignment="false" applyProtection="false"/>
    <xf numFmtId="0" fontId="16" fillId="0" borderId="0" applyNumberFormat="false" applyFill="false" applyBorder="false" applyAlignment="false" applyProtection="false"/>
    <xf numFmtId="0" fontId="17" fillId="0" borderId="0" applyNumberFormat="false" applyFill="false" applyBorder="false" applyAlignment="false" applyProtection="false"/>
    <xf numFmtId="0" fontId="18" fillId="28" borderId="9" applyNumberFormat="false" applyAlignment="false" applyProtection="false"/>
    <xf numFmtId="0" fontId="20" fillId="0" borderId="6" applyNumberFormat="false" applyFill="false" applyAlignment="false" applyProtection="false"/>
    <xf numFmtId="0" fontId="21" fillId="30" borderId="10" applyNumberFormat="false" applyAlignment="false" applyProtection="false"/>
    <xf numFmtId="0" fontId="22" fillId="0" borderId="0" applyNumberFormat="false" applyFill="false" applyBorder="false" applyAlignment="false" applyProtection="false"/>
    <xf numFmtId="0" fontId="23" fillId="31" borderId="11" applyNumberFormat="false" applyAlignment="false" applyProtection="false"/>
    <xf numFmtId="0" fontId="7" fillId="26" borderId="0" applyNumberFormat="false" applyBorder="false" applyAlignment="false" applyProtection="false"/>
    <xf numFmtId="0" fontId="7" fillId="33" borderId="0" applyNumberFormat="false" applyBorder="false" applyAlignment="false" applyProtection="false"/>
    <xf numFmtId="42" fontId="0" fillId="0" borderId="0" applyFont="false" applyFill="false" applyBorder="false" applyAlignment="false" applyProtection="false"/>
    <xf numFmtId="0" fontId="10" fillId="0" borderId="12" applyNumberFormat="false" applyFill="false" applyAlignment="false" applyProtection="false"/>
    <xf numFmtId="0" fontId="25" fillId="0" borderId="0" applyNumberFormat="false" applyFill="false" applyBorder="false" applyAlignment="false" applyProtection="false"/>
    <xf numFmtId="0" fontId="24" fillId="31" borderId="10" applyNumberFormat="false" applyAlignment="false" applyProtection="false"/>
    <xf numFmtId="0" fontId="6" fillId="19" borderId="0" applyNumberFormat="false" applyBorder="false" applyAlignment="false" applyProtection="false"/>
    <xf numFmtId="41" fontId="0" fillId="0" borderId="0" applyFont="false" applyFill="false" applyBorder="false" applyAlignment="false" applyProtection="false"/>
    <xf numFmtId="0" fontId="6" fillId="35" borderId="0" applyNumberFormat="false" applyBorder="false" applyAlignment="false" applyProtection="false"/>
    <xf numFmtId="0" fontId="13" fillId="14" borderId="7" applyNumberFormat="false" applyAlignment="false" applyProtection="false"/>
    <xf numFmtId="0" fontId="12" fillId="13" borderId="0" applyNumberFormat="false" applyBorder="false" applyAlignment="false" applyProtection="false"/>
    <xf numFmtId="44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11" fillId="0" borderId="6" applyNumberFormat="false" applyFill="false" applyAlignment="false" applyProtection="false"/>
    <xf numFmtId="0" fontId="10" fillId="0" borderId="0" applyNumberFormat="false" applyFill="false" applyBorder="false" applyAlignment="false" applyProtection="false"/>
    <xf numFmtId="9" fontId="0" fillId="0" borderId="0" applyFont="false" applyFill="false" applyBorder="false" applyAlignment="false" applyProtection="false"/>
    <xf numFmtId="0" fontId="14" fillId="0" borderId="8" applyNumberFormat="false" applyFill="false" applyAlignment="false" applyProtection="false"/>
    <xf numFmtId="0" fontId="7" fillId="12" borderId="0" applyNumberFormat="false" applyBorder="false" applyAlignment="false" applyProtection="false"/>
    <xf numFmtId="0" fontId="7" fillId="34" borderId="0" applyNumberFormat="false" applyBorder="false" applyAlignment="false" applyProtection="false"/>
    <xf numFmtId="0" fontId="6" fillId="11" borderId="0" applyNumberFormat="false" applyBorder="false" applyAlignment="false" applyProtection="false"/>
    <xf numFmtId="0" fontId="9" fillId="0" borderId="5" applyNumberFormat="false" applyFill="false" applyAlignment="false" applyProtection="false"/>
    <xf numFmtId="0" fontId="6" fillId="10" borderId="0" applyNumberFormat="false" applyBorder="false" applyAlignment="false" applyProtection="false"/>
    <xf numFmtId="0" fontId="19" fillId="29" borderId="0" applyNumberFormat="false" applyBorder="false" applyAlignment="false" applyProtection="false"/>
    <xf numFmtId="0" fontId="7" fillId="9" borderId="0" applyNumberFormat="false" applyBorder="false" applyAlignment="false" applyProtection="false"/>
    <xf numFmtId="0" fontId="15" fillId="0" borderId="0" applyNumberFormat="false" applyFill="false" applyBorder="false" applyAlignment="false" applyProtection="false"/>
    <xf numFmtId="0" fontId="8" fillId="8" borderId="0" applyNumberFormat="false" applyBorder="false" applyAlignment="false" applyProtection="false"/>
    <xf numFmtId="0" fontId="6" fillId="6" borderId="0" applyNumberFormat="false" applyBorder="false" applyAlignment="false" applyProtection="false"/>
    <xf numFmtId="0" fontId="6" fillId="5" borderId="0" applyNumberFormat="false" applyBorder="false" applyAlignment="false" applyProtection="false"/>
    <xf numFmtId="0" fontId="7" fillId="7" borderId="0" applyNumberFormat="false" applyBorder="false" applyAlignment="false" applyProtection="false"/>
  </cellStyleXfs>
  <cellXfs count="31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NumberFormat="true" applyFont="true" applyFill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176" fontId="1" fillId="0" borderId="0" xfId="0" applyNumberFormat="true" applyFont="true" applyFill="true" applyBorder="true" applyAlignment="true">
      <alignment horizontal="center" vertical="center"/>
    </xf>
    <xf numFmtId="43" fontId="1" fillId="0" borderId="0" xfId="0" applyNumberFormat="true" applyFont="true" applyFill="true" applyBorder="true" applyAlignment="true">
      <alignment horizontal="center" vertical="center"/>
    </xf>
    <xf numFmtId="0" fontId="1" fillId="0" borderId="0" xfId="0" applyNumberFormat="true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176" fontId="2" fillId="0" borderId="0" xfId="0" applyNumberFormat="true" applyFont="true" applyFill="true" applyBorder="true" applyAlignment="true">
      <alignment horizontal="center" vertical="center"/>
    </xf>
    <xf numFmtId="176" fontId="3" fillId="2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>
      <alignment vertical="center"/>
    </xf>
    <xf numFmtId="0" fontId="1" fillId="3" borderId="1" xfId="0" applyFont="true" applyFill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4" fillId="4" borderId="3" xfId="0" applyFont="true" applyFill="true" applyBorder="true" applyAlignment="true">
      <alignment horizontal="center" vertical="center"/>
    </xf>
    <xf numFmtId="0" fontId="4" fillId="4" borderId="4" xfId="0" applyFont="true" applyFill="true" applyBorder="true" applyAlignment="true">
      <alignment horizontal="center" vertical="center"/>
    </xf>
    <xf numFmtId="0" fontId="4" fillId="4" borderId="1" xfId="0" applyFont="true" applyFill="true" applyBorder="true" applyAlignment="true">
      <alignment horizontal="center" vertical="center"/>
    </xf>
    <xf numFmtId="0" fontId="5" fillId="4" borderId="1" xfId="0" applyFont="true" applyFill="true" applyBorder="true" applyAlignment="true">
      <alignment horizontal="center" vertical="center"/>
    </xf>
    <xf numFmtId="176" fontId="4" fillId="4" borderId="1" xfId="0" applyNumberFormat="true" applyFont="true" applyFill="true" applyBorder="true" applyAlignment="true">
      <alignment horizontal="center" vertical="center" wrapText="true"/>
    </xf>
    <xf numFmtId="177" fontId="4" fillId="4" borderId="1" xfId="0" applyNumberFormat="true" applyFont="true" applyFill="true" applyBorder="true" applyAlignment="true">
      <alignment horizontal="center" vertical="center" wrapText="true"/>
    </xf>
    <xf numFmtId="176" fontId="1" fillId="4" borderId="1" xfId="0" applyNumberFormat="true" applyFont="true" applyFill="true" applyBorder="true" applyAlignment="true">
      <alignment horizontal="center" vertical="center" wrapText="true"/>
    </xf>
    <xf numFmtId="0" fontId="1" fillId="4" borderId="1" xfId="0" applyFont="true" applyFill="true" applyBorder="true" applyAlignment="true">
      <alignment horizontal="center" vertical="center"/>
    </xf>
    <xf numFmtId="176" fontId="1" fillId="0" borderId="0" xfId="0" applyNumberFormat="true" applyFont="true" applyAlignment="true">
      <alignment horizontal="center" vertical="center" wrapText="true"/>
    </xf>
    <xf numFmtId="43" fontId="1" fillId="0" borderId="0" xfId="0" applyNumberFormat="true" applyFont="true" applyAlignment="true">
      <alignment horizontal="center" vertical="center"/>
    </xf>
    <xf numFmtId="0" fontId="1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1"/>
  <sheetViews>
    <sheetView tabSelected="1" workbookViewId="0">
      <selection activeCell="F16" sqref="F16"/>
    </sheetView>
  </sheetViews>
  <sheetFormatPr defaultColWidth="9" defaultRowHeight="28" customHeight="true"/>
  <cols>
    <col min="1" max="1" width="10" style="1"/>
    <col min="2" max="2" width="17.5" style="1" customWidth="true"/>
    <col min="3" max="3" width="22.875" style="6" customWidth="true"/>
    <col min="4" max="4" width="11.25" style="1"/>
    <col min="5" max="5" width="16.25" style="1"/>
    <col min="6" max="6" width="12.875" style="1" customWidth="true"/>
    <col min="7" max="8" width="16.25" style="1"/>
    <col min="9" max="10" width="11.25" style="1"/>
    <col min="11" max="12" width="13.875" style="7"/>
    <col min="13" max="13" width="17.875" style="8" customWidth="true"/>
    <col min="14" max="14" width="11" style="1"/>
    <col min="15" max="15" width="9" style="9"/>
    <col min="16" max="25" width="9" style="1"/>
  </cols>
  <sheetData>
    <row r="1" s="1" customFormat="true" ht="56" customHeight="true" spans="1:15">
      <c r="A1" s="10" t="s">
        <v>0</v>
      </c>
      <c r="B1" s="10"/>
      <c r="C1" s="11"/>
      <c r="D1" s="10"/>
      <c r="E1" s="10"/>
      <c r="F1" s="10"/>
      <c r="G1" s="10"/>
      <c r="H1" s="10"/>
      <c r="I1" s="10"/>
      <c r="J1" s="10"/>
      <c r="K1" s="15"/>
      <c r="L1" s="15"/>
      <c r="M1" s="10"/>
      <c r="N1" s="10"/>
      <c r="O1" s="17"/>
    </row>
    <row r="2" s="1" customFormat="true" ht="38" customHeight="true" spans="1:1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6" t="s">
        <v>11</v>
      </c>
      <c r="L2" s="16" t="s">
        <v>12</v>
      </c>
      <c r="M2" s="12" t="s">
        <v>13</v>
      </c>
      <c r="N2" s="12" t="s">
        <v>14</v>
      </c>
      <c r="O2" s="17"/>
    </row>
    <row r="3" s="2" customFormat="true" customHeight="true" spans="1:14">
      <c r="A3" s="13">
        <v>1</v>
      </c>
      <c r="B3" s="14" t="s">
        <v>15</v>
      </c>
      <c r="C3" s="14" t="s">
        <v>16</v>
      </c>
      <c r="D3" s="13" t="s">
        <v>17</v>
      </c>
      <c r="E3" s="13" t="s">
        <v>18</v>
      </c>
      <c r="F3" s="13">
        <v>40</v>
      </c>
      <c r="G3" s="13">
        <v>50</v>
      </c>
      <c r="H3" s="13">
        <v>50</v>
      </c>
      <c r="I3" s="14">
        <v>69</v>
      </c>
      <c r="J3" s="14">
        <v>0</v>
      </c>
      <c r="K3" s="13">
        <v>69000</v>
      </c>
      <c r="L3" s="13">
        <v>0</v>
      </c>
      <c r="M3" s="14" t="s">
        <v>19</v>
      </c>
      <c r="N3" s="18"/>
    </row>
    <row r="4" s="2" customFormat="true" customHeight="true" spans="1:14">
      <c r="A4" s="13">
        <v>2</v>
      </c>
      <c r="B4" s="14" t="s">
        <v>15</v>
      </c>
      <c r="C4" s="14" t="s">
        <v>16</v>
      </c>
      <c r="D4" s="13" t="s">
        <v>17</v>
      </c>
      <c r="E4" s="13" t="s">
        <v>20</v>
      </c>
      <c r="F4" s="13">
        <v>40</v>
      </c>
      <c r="G4" s="13">
        <v>50</v>
      </c>
      <c r="H4" s="13">
        <v>50</v>
      </c>
      <c r="I4" s="13">
        <v>69</v>
      </c>
      <c r="J4" s="13">
        <v>0</v>
      </c>
      <c r="K4" s="13">
        <v>69000</v>
      </c>
      <c r="L4" s="13">
        <v>0</v>
      </c>
      <c r="M4" s="14" t="s">
        <v>19</v>
      </c>
      <c r="N4" s="18"/>
    </row>
    <row r="5" s="3" customFormat="true" customHeight="true" spans="1:14">
      <c r="A5" s="13">
        <v>3</v>
      </c>
      <c r="B5" s="14" t="s">
        <v>15</v>
      </c>
      <c r="C5" s="14" t="s">
        <v>16</v>
      </c>
      <c r="D5" s="13" t="s">
        <v>17</v>
      </c>
      <c r="E5" s="13" t="s">
        <v>21</v>
      </c>
      <c r="F5" s="13">
        <v>40</v>
      </c>
      <c r="G5" s="13">
        <v>50</v>
      </c>
      <c r="H5" s="13">
        <v>50</v>
      </c>
      <c r="I5" s="13">
        <v>69</v>
      </c>
      <c r="J5" s="13">
        <v>0</v>
      </c>
      <c r="K5" s="13">
        <v>69000</v>
      </c>
      <c r="L5" s="13">
        <v>0</v>
      </c>
      <c r="M5" s="14" t="s">
        <v>19</v>
      </c>
      <c r="N5" s="18"/>
    </row>
    <row r="6" s="3" customFormat="true" customHeight="true" spans="1:14">
      <c r="A6" s="13">
        <v>4</v>
      </c>
      <c r="B6" s="14" t="s">
        <v>15</v>
      </c>
      <c r="C6" s="14" t="s">
        <v>16</v>
      </c>
      <c r="D6" s="13" t="s">
        <v>17</v>
      </c>
      <c r="E6" s="13" t="s">
        <v>22</v>
      </c>
      <c r="F6" s="13">
        <v>40</v>
      </c>
      <c r="G6" s="13">
        <v>50</v>
      </c>
      <c r="H6" s="13">
        <v>50</v>
      </c>
      <c r="I6" s="13">
        <v>69</v>
      </c>
      <c r="J6" s="13">
        <v>0</v>
      </c>
      <c r="K6" s="13">
        <v>69000</v>
      </c>
      <c r="L6" s="13">
        <v>0</v>
      </c>
      <c r="M6" s="14" t="s">
        <v>19</v>
      </c>
      <c r="N6" s="18"/>
    </row>
    <row r="7" s="3" customFormat="true" customHeight="true" spans="1:14">
      <c r="A7" s="13">
        <v>5</v>
      </c>
      <c r="B7" s="14" t="s">
        <v>15</v>
      </c>
      <c r="C7" s="14" t="s">
        <v>16</v>
      </c>
      <c r="D7" s="13" t="s">
        <v>17</v>
      </c>
      <c r="E7" s="13" t="s">
        <v>23</v>
      </c>
      <c r="F7" s="13">
        <v>40</v>
      </c>
      <c r="G7" s="13">
        <v>50</v>
      </c>
      <c r="H7" s="13">
        <v>50</v>
      </c>
      <c r="I7" s="13">
        <v>69</v>
      </c>
      <c r="J7" s="13">
        <v>0</v>
      </c>
      <c r="K7" s="13">
        <v>69000</v>
      </c>
      <c r="L7" s="13">
        <v>0</v>
      </c>
      <c r="M7" s="14" t="s">
        <v>19</v>
      </c>
      <c r="N7" s="18"/>
    </row>
    <row r="8" s="3" customFormat="true" customHeight="true" spans="1:14">
      <c r="A8" s="13">
        <v>6</v>
      </c>
      <c r="B8" s="14" t="s">
        <v>15</v>
      </c>
      <c r="C8" s="14" t="s">
        <v>16</v>
      </c>
      <c r="D8" s="13" t="s">
        <v>17</v>
      </c>
      <c r="E8" s="13" t="s">
        <v>24</v>
      </c>
      <c r="F8" s="13">
        <v>40</v>
      </c>
      <c r="G8" s="13">
        <v>50</v>
      </c>
      <c r="H8" s="13">
        <v>50</v>
      </c>
      <c r="I8" s="13">
        <v>69</v>
      </c>
      <c r="J8" s="13">
        <v>0</v>
      </c>
      <c r="K8" s="13">
        <v>69000</v>
      </c>
      <c r="L8" s="13">
        <v>0</v>
      </c>
      <c r="M8" s="14" t="s">
        <v>19</v>
      </c>
      <c r="N8" s="18"/>
    </row>
    <row r="9" s="4" customFormat="true" customHeight="true" spans="1:16384">
      <c r="A9" s="13">
        <v>7</v>
      </c>
      <c r="B9" s="14" t="s">
        <v>15</v>
      </c>
      <c r="C9" s="14" t="s">
        <v>16</v>
      </c>
      <c r="D9" s="13" t="s">
        <v>17</v>
      </c>
      <c r="E9" s="13" t="s">
        <v>25</v>
      </c>
      <c r="F9" s="13">
        <v>40</v>
      </c>
      <c r="G9" s="13">
        <v>50</v>
      </c>
      <c r="H9" s="13">
        <v>50</v>
      </c>
      <c r="I9" s="13">
        <v>69</v>
      </c>
      <c r="J9" s="13">
        <v>0</v>
      </c>
      <c r="K9" s="13">
        <v>69000</v>
      </c>
      <c r="L9" s="13">
        <v>0</v>
      </c>
      <c r="M9" s="14" t="s">
        <v>19</v>
      </c>
      <c r="N9" s="19"/>
      <c r="O9" s="9"/>
      <c r="P9" s="1"/>
      <c r="Q9" s="1"/>
      <c r="R9" s="1"/>
      <c r="S9" s="1"/>
      <c r="T9" s="1"/>
      <c r="U9" s="1"/>
      <c r="V9" s="1"/>
      <c r="W9" s="1"/>
      <c r="X9" s="1"/>
      <c r="Y9" s="1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2" customFormat="true" customHeight="true" spans="1:14">
      <c r="A10" s="13">
        <v>8</v>
      </c>
      <c r="B10" s="14" t="s">
        <v>26</v>
      </c>
      <c r="C10" s="14" t="s">
        <v>27</v>
      </c>
      <c r="D10" s="13" t="s">
        <v>28</v>
      </c>
      <c r="E10" s="13" t="s">
        <v>29</v>
      </c>
      <c r="F10" s="13">
        <v>36</v>
      </c>
      <c r="G10" s="13">
        <v>50</v>
      </c>
      <c r="H10" s="13">
        <v>50</v>
      </c>
      <c r="I10" s="13">
        <v>69</v>
      </c>
      <c r="J10" s="13">
        <v>0</v>
      </c>
      <c r="K10" s="13">
        <v>62100</v>
      </c>
      <c r="L10" s="13">
        <v>0</v>
      </c>
      <c r="M10" s="14" t="s">
        <v>19</v>
      </c>
      <c r="N10" s="18"/>
    </row>
    <row r="11" s="2" customFormat="true" customHeight="true" spans="1:14">
      <c r="A11" s="13">
        <v>9</v>
      </c>
      <c r="B11" s="14" t="s">
        <v>26</v>
      </c>
      <c r="C11" s="14" t="s">
        <v>27</v>
      </c>
      <c r="D11" s="13" t="s">
        <v>28</v>
      </c>
      <c r="E11" s="13" t="s">
        <v>30</v>
      </c>
      <c r="F11" s="13">
        <v>36</v>
      </c>
      <c r="G11" s="13">
        <v>50</v>
      </c>
      <c r="H11" s="13">
        <v>50</v>
      </c>
      <c r="I11" s="13">
        <v>69</v>
      </c>
      <c r="J11" s="13">
        <v>0</v>
      </c>
      <c r="K11" s="13">
        <v>62100</v>
      </c>
      <c r="L11" s="13">
        <v>0</v>
      </c>
      <c r="M11" s="14" t="s">
        <v>19</v>
      </c>
      <c r="N11" s="18"/>
    </row>
    <row r="12" s="2" customFormat="true" customHeight="true" spans="1:14">
      <c r="A12" s="13">
        <v>10</v>
      </c>
      <c r="B12" s="14" t="s">
        <v>26</v>
      </c>
      <c r="C12" s="14" t="s">
        <v>27</v>
      </c>
      <c r="D12" s="13" t="s">
        <v>28</v>
      </c>
      <c r="E12" s="13" t="s">
        <v>31</v>
      </c>
      <c r="F12" s="13">
        <v>36</v>
      </c>
      <c r="G12" s="13">
        <v>50</v>
      </c>
      <c r="H12" s="13">
        <v>50</v>
      </c>
      <c r="I12" s="13">
        <v>69</v>
      </c>
      <c r="J12" s="13">
        <v>0</v>
      </c>
      <c r="K12" s="13">
        <v>62100</v>
      </c>
      <c r="L12" s="13">
        <v>0</v>
      </c>
      <c r="M12" s="14" t="s">
        <v>19</v>
      </c>
      <c r="N12" s="18"/>
    </row>
    <row r="13" s="2" customFormat="true" customHeight="true" spans="1:14">
      <c r="A13" s="13">
        <v>11</v>
      </c>
      <c r="B13" s="14" t="s">
        <v>26</v>
      </c>
      <c r="C13" s="14" t="s">
        <v>27</v>
      </c>
      <c r="D13" s="13" t="s">
        <v>28</v>
      </c>
      <c r="E13" s="13" t="s">
        <v>32</v>
      </c>
      <c r="F13" s="13">
        <v>36</v>
      </c>
      <c r="G13" s="13">
        <v>50</v>
      </c>
      <c r="H13" s="13">
        <v>50</v>
      </c>
      <c r="I13" s="13">
        <v>69</v>
      </c>
      <c r="J13" s="13">
        <v>0</v>
      </c>
      <c r="K13" s="13">
        <v>62100</v>
      </c>
      <c r="L13" s="13">
        <v>0</v>
      </c>
      <c r="M13" s="14" t="s">
        <v>19</v>
      </c>
      <c r="N13" s="18"/>
    </row>
    <row r="14" s="2" customFormat="true" customHeight="true" spans="1:14">
      <c r="A14" s="13">
        <v>12</v>
      </c>
      <c r="B14" s="14" t="s">
        <v>26</v>
      </c>
      <c r="C14" s="14" t="s">
        <v>27</v>
      </c>
      <c r="D14" s="13" t="s">
        <v>28</v>
      </c>
      <c r="E14" s="13" t="s">
        <v>33</v>
      </c>
      <c r="F14" s="13">
        <v>36</v>
      </c>
      <c r="G14" s="13">
        <v>50</v>
      </c>
      <c r="H14" s="13">
        <v>50</v>
      </c>
      <c r="I14" s="13">
        <v>69</v>
      </c>
      <c r="J14" s="13">
        <v>0</v>
      </c>
      <c r="K14" s="13">
        <v>62100</v>
      </c>
      <c r="L14" s="13">
        <v>0</v>
      </c>
      <c r="M14" s="14" t="s">
        <v>19</v>
      </c>
      <c r="N14" s="18"/>
    </row>
    <row r="15" s="4" customFormat="true" customHeight="true" spans="1:16384">
      <c r="A15" s="13">
        <v>13</v>
      </c>
      <c r="B15" s="14" t="s">
        <v>26</v>
      </c>
      <c r="C15" s="14" t="s">
        <v>27</v>
      </c>
      <c r="D15" s="13" t="s">
        <v>28</v>
      </c>
      <c r="E15" s="13" t="s">
        <v>34</v>
      </c>
      <c r="F15" s="13">
        <v>36</v>
      </c>
      <c r="G15" s="13">
        <v>50</v>
      </c>
      <c r="H15" s="13">
        <v>50</v>
      </c>
      <c r="I15" s="13">
        <v>69</v>
      </c>
      <c r="J15" s="13">
        <v>0</v>
      </c>
      <c r="K15" s="13">
        <v>62100</v>
      </c>
      <c r="L15" s="13">
        <v>0</v>
      </c>
      <c r="M15" s="14" t="s">
        <v>19</v>
      </c>
      <c r="N15" s="19"/>
      <c r="O15" s="9"/>
      <c r="P15" s="1"/>
      <c r="Q15" s="1"/>
      <c r="R15" s="1"/>
      <c r="S15" s="1"/>
      <c r="T15" s="1"/>
      <c r="U15" s="1"/>
      <c r="V15" s="1"/>
      <c r="W15" s="1"/>
      <c r="X15" s="1"/>
      <c r="Y15" s="1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="4" customFormat="true" customHeight="true" spans="1:16384">
      <c r="A16" s="13">
        <v>14</v>
      </c>
      <c r="B16" s="14" t="s">
        <v>35</v>
      </c>
      <c r="C16" s="14" t="s">
        <v>36</v>
      </c>
      <c r="D16" s="13">
        <v>743232064</v>
      </c>
      <c r="E16" s="13" t="s">
        <v>37</v>
      </c>
      <c r="F16" s="13">
        <v>49.8</v>
      </c>
      <c r="G16" s="13">
        <v>50</v>
      </c>
      <c r="H16" s="13">
        <v>50</v>
      </c>
      <c r="I16" s="13">
        <v>50</v>
      </c>
      <c r="J16" s="13">
        <v>0</v>
      </c>
      <c r="K16" s="13">
        <f t="shared" ref="K16:K20" si="0">F16*H16*I16*0.5</f>
        <v>62250</v>
      </c>
      <c r="L16" s="13">
        <v>0</v>
      </c>
      <c r="M16" s="14" t="s">
        <v>19</v>
      </c>
      <c r="N16" s="19"/>
      <c r="O16" s="9"/>
      <c r="P16" s="1"/>
      <c r="Q16" s="1"/>
      <c r="R16" s="1"/>
      <c r="S16" s="1"/>
      <c r="T16" s="1"/>
      <c r="U16" s="1"/>
      <c r="V16" s="1"/>
      <c r="W16" s="1"/>
      <c r="X16" s="1"/>
      <c r="Y16" s="1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="2" customFormat="true" customHeight="true" spans="1:14">
      <c r="A17" s="13">
        <v>15</v>
      </c>
      <c r="B17" s="14" t="s">
        <v>35</v>
      </c>
      <c r="C17" s="14" t="s">
        <v>36</v>
      </c>
      <c r="D17" s="13">
        <v>743232064</v>
      </c>
      <c r="E17" s="13" t="s">
        <v>38</v>
      </c>
      <c r="F17" s="13">
        <v>49.8</v>
      </c>
      <c r="G17" s="13">
        <v>42</v>
      </c>
      <c r="H17" s="13">
        <v>42</v>
      </c>
      <c r="I17" s="13">
        <v>50</v>
      </c>
      <c r="J17" s="13">
        <v>0</v>
      </c>
      <c r="K17" s="13">
        <f t="shared" si="0"/>
        <v>52290</v>
      </c>
      <c r="L17" s="13">
        <v>0</v>
      </c>
      <c r="M17" s="14" t="s">
        <v>19</v>
      </c>
      <c r="N17" s="18"/>
    </row>
    <row r="18" s="4" customFormat="true" customHeight="true" spans="1:16384">
      <c r="A18" s="13">
        <v>16</v>
      </c>
      <c r="B18" s="14" t="s">
        <v>35</v>
      </c>
      <c r="C18" s="14" t="s">
        <v>36</v>
      </c>
      <c r="D18" s="13">
        <v>743232064</v>
      </c>
      <c r="E18" s="13" t="s">
        <v>39</v>
      </c>
      <c r="F18" s="13">
        <v>49.8</v>
      </c>
      <c r="G18" s="13">
        <v>50</v>
      </c>
      <c r="H18" s="13">
        <v>50</v>
      </c>
      <c r="I18" s="13">
        <v>50</v>
      </c>
      <c r="J18" s="13">
        <v>0</v>
      </c>
      <c r="K18" s="13">
        <f t="shared" si="0"/>
        <v>62250</v>
      </c>
      <c r="L18" s="13">
        <v>0</v>
      </c>
      <c r="M18" s="14" t="s">
        <v>19</v>
      </c>
      <c r="N18" s="19"/>
      <c r="O18" s="9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="4" customFormat="true" customHeight="true" spans="1:16384">
      <c r="A19" s="13">
        <v>17</v>
      </c>
      <c r="B19" s="14" t="s">
        <v>35</v>
      </c>
      <c r="C19" s="14" t="s">
        <v>36</v>
      </c>
      <c r="D19" s="13">
        <v>743232064</v>
      </c>
      <c r="E19" s="13" t="s">
        <v>40</v>
      </c>
      <c r="F19" s="13">
        <v>49.8</v>
      </c>
      <c r="G19" s="13">
        <v>11</v>
      </c>
      <c r="H19" s="13">
        <v>11</v>
      </c>
      <c r="I19" s="13">
        <v>50</v>
      </c>
      <c r="J19" s="13">
        <v>0</v>
      </c>
      <c r="K19" s="13">
        <f t="shared" si="0"/>
        <v>13695</v>
      </c>
      <c r="L19" s="13">
        <v>0</v>
      </c>
      <c r="M19" s="14" t="s">
        <v>19</v>
      </c>
      <c r="N19" s="19"/>
      <c r="O19" s="9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="4" customFormat="true" customHeight="true" spans="1:16384">
      <c r="A20" s="13">
        <v>18</v>
      </c>
      <c r="B20" s="14" t="s">
        <v>35</v>
      </c>
      <c r="C20" s="14" t="s">
        <v>36</v>
      </c>
      <c r="D20" s="13">
        <v>743232064</v>
      </c>
      <c r="E20" s="13" t="s">
        <v>41</v>
      </c>
      <c r="F20" s="13">
        <v>49.8</v>
      </c>
      <c r="G20" s="13">
        <v>40</v>
      </c>
      <c r="H20" s="13">
        <v>40</v>
      </c>
      <c r="I20" s="13">
        <v>50</v>
      </c>
      <c r="J20" s="13">
        <v>0</v>
      </c>
      <c r="K20" s="13">
        <f t="shared" si="0"/>
        <v>49800</v>
      </c>
      <c r="L20" s="13">
        <v>0</v>
      </c>
      <c r="M20" s="14" t="s">
        <v>19</v>
      </c>
      <c r="N20" s="19"/>
      <c r="O20" s="9"/>
      <c r="P20" s="1"/>
      <c r="Q20" s="1"/>
      <c r="R20" s="1"/>
      <c r="S20" s="1"/>
      <c r="T20" s="1"/>
      <c r="U20" s="1"/>
      <c r="V20" s="1"/>
      <c r="W20" s="1"/>
      <c r="X20" s="1"/>
      <c r="Y20" s="1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="2" customFormat="true" customHeight="true" spans="1:14">
      <c r="A21" s="13">
        <v>19</v>
      </c>
      <c r="B21" s="14" t="s">
        <v>42</v>
      </c>
      <c r="C21" s="14" t="s">
        <v>43</v>
      </c>
      <c r="D21" s="13" t="s">
        <v>44</v>
      </c>
      <c r="E21" s="13" t="s">
        <v>45</v>
      </c>
      <c r="F21" s="13">
        <v>35.5</v>
      </c>
      <c r="G21" s="13">
        <v>50</v>
      </c>
      <c r="H21" s="13">
        <v>50</v>
      </c>
      <c r="I21" s="13">
        <v>50</v>
      </c>
      <c r="J21" s="13">
        <v>0</v>
      </c>
      <c r="K21" s="13">
        <f t="shared" ref="K21:K31" si="1">H21*F21*I21*0.5</f>
        <v>44375</v>
      </c>
      <c r="L21" s="13">
        <v>0</v>
      </c>
      <c r="M21" s="14" t="s">
        <v>19</v>
      </c>
      <c r="N21" s="18"/>
    </row>
    <row r="22" s="2" customFormat="true" customHeight="true" spans="1:14">
      <c r="A22" s="13">
        <v>20</v>
      </c>
      <c r="B22" s="14" t="s">
        <v>42</v>
      </c>
      <c r="C22" s="14" t="s">
        <v>43</v>
      </c>
      <c r="D22" s="13" t="s">
        <v>44</v>
      </c>
      <c r="E22" s="13" t="s">
        <v>46</v>
      </c>
      <c r="F22" s="13">
        <v>35.5</v>
      </c>
      <c r="G22" s="13">
        <v>50</v>
      </c>
      <c r="H22" s="13">
        <v>50</v>
      </c>
      <c r="I22" s="13">
        <v>50</v>
      </c>
      <c r="J22" s="13">
        <v>0</v>
      </c>
      <c r="K22" s="13">
        <f t="shared" si="1"/>
        <v>44375</v>
      </c>
      <c r="L22" s="13">
        <v>0</v>
      </c>
      <c r="M22" s="14" t="s">
        <v>19</v>
      </c>
      <c r="N22" s="18"/>
    </row>
    <row r="23" s="4" customFormat="true" customHeight="true" spans="1:16384">
      <c r="A23" s="13">
        <v>21</v>
      </c>
      <c r="B23" s="14" t="s">
        <v>42</v>
      </c>
      <c r="C23" s="14" t="s">
        <v>43</v>
      </c>
      <c r="D23" s="13" t="s">
        <v>44</v>
      </c>
      <c r="E23" s="13" t="s">
        <v>47</v>
      </c>
      <c r="F23" s="13">
        <v>35.5</v>
      </c>
      <c r="G23" s="13">
        <v>50</v>
      </c>
      <c r="H23" s="13">
        <v>50</v>
      </c>
      <c r="I23" s="13">
        <v>50</v>
      </c>
      <c r="J23" s="13">
        <v>0</v>
      </c>
      <c r="K23" s="13">
        <f t="shared" si="1"/>
        <v>44375</v>
      </c>
      <c r="L23" s="13">
        <v>0</v>
      </c>
      <c r="M23" s="14" t="s">
        <v>19</v>
      </c>
      <c r="N23" s="19"/>
      <c r="O23" s="9"/>
      <c r="P23" s="1"/>
      <c r="Q23" s="1"/>
      <c r="R23" s="1"/>
      <c r="S23" s="1"/>
      <c r="T23" s="1"/>
      <c r="U23" s="1"/>
      <c r="V23" s="1"/>
      <c r="W23" s="1"/>
      <c r="X23" s="1"/>
      <c r="Y23" s="1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="4" customFormat="true" customHeight="true" spans="1:16384">
      <c r="A24" s="13">
        <v>22</v>
      </c>
      <c r="B24" s="14" t="s">
        <v>42</v>
      </c>
      <c r="C24" s="14" t="s">
        <v>43</v>
      </c>
      <c r="D24" s="13" t="s">
        <v>44</v>
      </c>
      <c r="E24" s="13" t="s">
        <v>48</v>
      </c>
      <c r="F24" s="13">
        <v>35.5</v>
      </c>
      <c r="G24" s="13">
        <v>50</v>
      </c>
      <c r="H24" s="13">
        <v>50</v>
      </c>
      <c r="I24" s="13">
        <v>50</v>
      </c>
      <c r="J24" s="13">
        <v>0</v>
      </c>
      <c r="K24" s="13">
        <f t="shared" si="1"/>
        <v>44375</v>
      </c>
      <c r="L24" s="13">
        <v>0</v>
      </c>
      <c r="M24" s="14" t="s">
        <v>19</v>
      </c>
      <c r="N24" s="19"/>
      <c r="O24" s="9"/>
      <c r="P24" s="1"/>
      <c r="Q24" s="1"/>
      <c r="R24" s="1"/>
      <c r="S24" s="1"/>
      <c r="T24" s="1"/>
      <c r="U24" s="1"/>
      <c r="V24" s="1"/>
      <c r="W24" s="1"/>
      <c r="X24" s="1"/>
      <c r="Y24" s="1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="4" customFormat="true" customHeight="true" spans="1:16384">
      <c r="A25" s="13">
        <v>23</v>
      </c>
      <c r="B25" s="14" t="s">
        <v>42</v>
      </c>
      <c r="C25" s="14" t="s">
        <v>43</v>
      </c>
      <c r="D25" s="13" t="s">
        <v>44</v>
      </c>
      <c r="E25" s="13" t="s">
        <v>49</v>
      </c>
      <c r="F25" s="13">
        <v>35.5</v>
      </c>
      <c r="G25" s="13">
        <v>50</v>
      </c>
      <c r="H25" s="13">
        <v>50</v>
      </c>
      <c r="I25" s="13">
        <v>50</v>
      </c>
      <c r="J25" s="13">
        <v>0</v>
      </c>
      <c r="K25" s="13">
        <f t="shared" si="1"/>
        <v>44375</v>
      </c>
      <c r="L25" s="13">
        <v>0</v>
      </c>
      <c r="M25" s="14" t="s">
        <v>19</v>
      </c>
      <c r="N25" s="19"/>
      <c r="O25" s="9"/>
      <c r="P25" s="1"/>
      <c r="Q25" s="1"/>
      <c r="R25" s="1"/>
      <c r="S25" s="1"/>
      <c r="T25" s="1"/>
      <c r="U25" s="1"/>
      <c r="V25" s="1"/>
      <c r="W25" s="1"/>
      <c r="X25" s="1"/>
      <c r="Y25" s="1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="4" customFormat="true" customHeight="true" spans="1:16384">
      <c r="A26" s="13">
        <v>24</v>
      </c>
      <c r="B26" s="14" t="s">
        <v>42</v>
      </c>
      <c r="C26" s="14" t="s">
        <v>43</v>
      </c>
      <c r="D26" s="13" t="s">
        <v>44</v>
      </c>
      <c r="E26" s="13" t="s">
        <v>50</v>
      </c>
      <c r="F26" s="13">
        <v>35.5</v>
      </c>
      <c r="G26" s="13">
        <v>50</v>
      </c>
      <c r="H26" s="13">
        <v>50</v>
      </c>
      <c r="I26" s="13">
        <v>50</v>
      </c>
      <c r="J26" s="13">
        <v>0</v>
      </c>
      <c r="K26" s="13">
        <f t="shared" si="1"/>
        <v>44375</v>
      </c>
      <c r="L26" s="13">
        <v>0</v>
      </c>
      <c r="M26" s="14" t="s">
        <v>19</v>
      </c>
      <c r="N26" s="19"/>
      <c r="O26" s="9"/>
      <c r="P26" s="1"/>
      <c r="Q26" s="1"/>
      <c r="R26" s="1"/>
      <c r="S26" s="1"/>
      <c r="T26" s="1"/>
      <c r="U26" s="1"/>
      <c r="V26" s="1"/>
      <c r="W26" s="1"/>
      <c r="X26" s="1"/>
      <c r="Y26" s="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="2" customFormat="true" customHeight="true" spans="1:14">
      <c r="A27" s="13">
        <v>25</v>
      </c>
      <c r="B27" s="14" t="s">
        <v>51</v>
      </c>
      <c r="C27" s="14" t="s">
        <v>52</v>
      </c>
      <c r="D27" s="13" t="s">
        <v>53</v>
      </c>
      <c r="E27" s="13" t="s">
        <v>54</v>
      </c>
      <c r="F27" s="13">
        <v>55.8</v>
      </c>
      <c r="G27" s="13">
        <v>50</v>
      </c>
      <c r="H27" s="13">
        <v>50</v>
      </c>
      <c r="I27" s="13">
        <v>64</v>
      </c>
      <c r="J27" s="13">
        <v>0</v>
      </c>
      <c r="K27" s="13">
        <f t="shared" si="1"/>
        <v>89280</v>
      </c>
      <c r="L27" s="13">
        <v>0</v>
      </c>
      <c r="M27" s="14" t="s">
        <v>19</v>
      </c>
      <c r="N27" s="18"/>
    </row>
    <row r="28" s="2" customFormat="true" customHeight="true" spans="1:14">
      <c r="A28" s="13">
        <v>26</v>
      </c>
      <c r="B28" s="14" t="s">
        <v>51</v>
      </c>
      <c r="C28" s="14" t="s">
        <v>52</v>
      </c>
      <c r="D28" s="13" t="s">
        <v>53</v>
      </c>
      <c r="E28" s="13" t="s">
        <v>55</v>
      </c>
      <c r="F28" s="13">
        <v>55.8</v>
      </c>
      <c r="G28" s="13">
        <v>48</v>
      </c>
      <c r="H28" s="13">
        <v>48</v>
      </c>
      <c r="I28" s="13">
        <v>64</v>
      </c>
      <c r="J28" s="13">
        <v>0</v>
      </c>
      <c r="K28" s="14">
        <f t="shared" si="1"/>
        <v>85708.8</v>
      </c>
      <c r="L28" s="13">
        <v>0</v>
      </c>
      <c r="M28" s="14" t="s">
        <v>19</v>
      </c>
      <c r="N28" s="18"/>
    </row>
    <row r="29" customFormat="true" customHeight="true" spans="1:25">
      <c r="A29" s="13">
        <v>27</v>
      </c>
      <c r="B29" s="14" t="s">
        <v>51</v>
      </c>
      <c r="C29" s="14" t="s">
        <v>52</v>
      </c>
      <c r="D29" s="13" t="s">
        <v>53</v>
      </c>
      <c r="E29" s="13" t="s">
        <v>56</v>
      </c>
      <c r="F29" s="13">
        <v>55.8</v>
      </c>
      <c r="G29" s="13">
        <v>46</v>
      </c>
      <c r="H29" s="13">
        <v>46</v>
      </c>
      <c r="I29" s="13">
        <v>64</v>
      </c>
      <c r="J29" s="13">
        <v>0</v>
      </c>
      <c r="K29" s="14">
        <f t="shared" si="1"/>
        <v>82137.6</v>
      </c>
      <c r="L29" s="13">
        <v>0</v>
      </c>
      <c r="M29" s="14" t="s">
        <v>19</v>
      </c>
      <c r="N29" s="19"/>
      <c r="O29" s="9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customFormat="true" customHeight="true" spans="1:14">
      <c r="A30" s="13">
        <v>28</v>
      </c>
      <c r="B30" s="14" t="s">
        <v>51</v>
      </c>
      <c r="C30" s="14" t="s">
        <v>52</v>
      </c>
      <c r="D30" s="13" t="s">
        <v>53</v>
      </c>
      <c r="E30" s="13" t="s">
        <v>57</v>
      </c>
      <c r="F30" s="13">
        <v>55.8</v>
      </c>
      <c r="G30" s="13">
        <v>46</v>
      </c>
      <c r="H30" s="13">
        <v>46</v>
      </c>
      <c r="I30" s="13">
        <v>50</v>
      </c>
      <c r="J30" s="13">
        <v>0</v>
      </c>
      <c r="K30" s="13">
        <f t="shared" si="1"/>
        <v>64170</v>
      </c>
      <c r="L30" s="13">
        <v>0</v>
      </c>
      <c r="M30" s="14" t="s">
        <v>19</v>
      </c>
      <c r="N30" s="20"/>
    </row>
    <row r="31" s="4" customFormat="true" customHeight="true" spans="1:16384">
      <c r="A31" s="13">
        <v>29</v>
      </c>
      <c r="B31" s="14" t="s">
        <v>51</v>
      </c>
      <c r="C31" s="14" t="s">
        <v>52</v>
      </c>
      <c r="D31" s="13" t="s">
        <v>53</v>
      </c>
      <c r="E31" s="13" t="s">
        <v>58</v>
      </c>
      <c r="F31" s="13">
        <v>55.8</v>
      </c>
      <c r="G31" s="13">
        <v>50</v>
      </c>
      <c r="H31" s="13">
        <v>50</v>
      </c>
      <c r="I31" s="13">
        <v>50</v>
      </c>
      <c r="J31" s="13">
        <v>0</v>
      </c>
      <c r="K31" s="13">
        <f t="shared" si="1"/>
        <v>69750</v>
      </c>
      <c r="L31" s="13">
        <v>0</v>
      </c>
      <c r="M31" s="14" t="s">
        <v>19</v>
      </c>
      <c r="N31" s="19"/>
      <c r="O31" s="9"/>
      <c r="P31" s="1"/>
      <c r="Q31" s="1"/>
      <c r="R31" s="1"/>
      <c r="S31" s="1"/>
      <c r="T31" s="1"/>
      <c r="U31" s="1"/>
      <c r="V31" s="1"/>
      <c r="W31" s="1"/>
      <c r="X31" s="1"/>
      <c r="Y31" s="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s="5" customFormat="true" customHeight="true" spans="1:24">
      <c r="A32" s="13">
        <v>30</v>
      </c>
      <c r="B32" s="14" t="s">
        <v>59</v>
      </c>
      <c r="C32" s="14" t="s">
        <v>60</v>
      </c>
      <c r="D32" s="13" t="s">
        <v>61</v>
      </c>
      <c r="E32" s="13" t="s">
        <v>62</v>
      </c>
      <c r="F32" s="13">
        <v>40</v>
      </c>
      <c r="G32" s="13">
        <v>50</v>
      </c>
      <c r="H32" s="13">
        <v>50</v>
      </c>
      <c r="I32" s="13">
        <v>51</v>
      </c>
      <c r="J32" s="13">
        <v>0</v>
      </c>
      <c r="K32" s="13">
        <v>51000</v>
      </c>
      <c r="L32" s="13">
        <v>0</v>
      </c>
      <c r="M32" s="14" t="s">
        <v>19</v>
      </c>
      <c r="N32" s="20"/>
      <c r="O32" s="9"/>
      <c r="P32" s="1"/>
      <c r="Q32" s="1"/>
      <c r="R32" s="1"/>
      <c r="S32" s="1"/>
      <c r="T32" s="1"/>
      <c r="U32" s="1"/>
      <c r="V32" s="1"/>
      <c r="W32" s="1"/>
      <c r="X32" s="1"/>
    </row>
    <row r="33" s="5" customFormat="true" customHeight="true" spans="1:24">
      <c r="A33" s="13">
        <v>31</v>
      </c>
      <c r="B33" s="14" t="s">
        <v>59</v>
      </c>
      <c r="C33" s="14" t="s">
        <v>60</v>
      </c>
      <c r="D33" s="13" t="s">
        <v>61</v>
      </c>
      <c r="E33" s="13" t="s">
        <v>63</v>
      </c>
      <c r="F33" s="13">
        <v>40</v>
      </c>
      <c r="G33" s="13">
        <v>50</v>
      </c>
      <c r="H33" s="13">
        <v>50</v>
      </c>
      <c r="I33" s="13">
        <v>50</v>
      </c>
      <c r="J33" s="13">
        <v>0</v>
      </c>
      <c r="K33" s="13">
        <v>50000</v>
      </c>
      <c r="L33" s="13">
        <v>0</v>
      </c>
      <c r="M33" s="14" t="s">
        <v>19</v>
      </c>
      <c r="N33" s="20"/>
      <c r="O33" s="9"/>
      <c r="P33" s="1"/>
      <c r="Q33" s="1"/>
      <c r="R33" s="1"/>
      <c r="S33" s="1"/>
      <c r="T33" s="1"/>
      <c r="U33" s="1"/>
      <c r="V33" s="1"/>
      <c r="W33" s="1"/>
      <c r="X33" s="1"/>
    </row>
    <row r="34" s="5" customFormat="true" customHeight="true" spans="1:24">
      <c r="A34" s="13">
        <v>32</v>
      </c>
      <c r="B34" s="14" t="s">
        <v>59</v>
      </c>
      <c r="C34" s="14" t="s">
        <v>60</v>
      </c>
      <c r="D34" s="13" t="s">
        <v>61</v>
      </c>
      <c r="E34" s="13" t="s">
        <v>64</v>
      </c>
      <c r="F34" s="13">
        <v>40</v>
      </c>
      <c r="G34" s="13">
        <v>50</v>
      </c>
      <c r="H34" s="13">
        <v>50</v>
      </c>
      <c r="I34" s="13">
        <v>50</v>
      </c>
      <c r="J34" s="13">
        <v>0</v>
      </c>
      <c r="K34" s="13">
        <v>50000</v>
      </c>
      <c r="L34" s="13">
        <v>0</v>
      </c>
      <c r="M34" s="14" t="s">
        <v>19</v>
      </c>
      <c r="N34" s="20"/>
      <c r="O34" s="9"/>
      <c r="P34" s="1"/>
      <c r="Q34" s="1"/>
      <c r="R34" s="1"/>
      <c r="S34" s="1"/>
      <c r="T34" s="1"/>
      <c r="U34" s="1"/>
      <c r="V34" s="1"/>
      <c r="W34" s="1"/>
      <c r="X34" s="1"/>
    </row>
    <row r="35" s="5" customFormat="true" customHeight="true" spans="1:24">
      <c r="A35" s="13">
        <v>33</v>
      </c>
      <c r="B35" s="14" t="s">
        <v>59</v>
      </c>
      <c r="C35" s="14" t="s">
        <v>60</v>
      </c>
      <c r="D35" s="13" t="s">
        <v>61</v>
      </c>
      <c r="E35" s="13" t="s">
        <v>65</v>
      </c>
      <c r="F35" s="13">
        <v>40</v>
      </c>
      <c r="G35" s="13">
        <v>50</v>
      </c>
      <c r="H35" s="13">
        <v>50</v>
      </c>
      <c r="I35" s="13">
        <v>50</v>
      </c>
      <c r="J35" s="13">
        <v>0</v>
      </c>
      <c r="K35" s="13">
        <v>50000</v>
      </c>
      <c r="L35" s="13">
        <v>0</v>
      </c>
      <c r="M35" s="14" t="s">
        <v>19</v>
      </c>
      <c r="N35" s="20"/>
      <c r="O35" s="9"/>
      <c r="P35" s="1"/>
      <c r="Q35" s="1"/>
      <c r="R35" s="1"/>
      <c r="S35" s="1"/>
      <c r="T35" s="1"/>
      <c r="U35" s="1"/>
      <c r="V35" s="1"/>
      <c r="W35" s="1"/>
      <c r="X35" s="1"/>
    </row>
    <row r="36" s="5" customFormat="true" customHeight="true" spans="1:24">
      <c r="A36" s="13">
        <v>34</v>
      </c>
      <c r="B36" s="14" t="s">
        <v>59</v>
      </c>
      <c r="C36" s="14" t="s">
        <v>60</v>
      </c>
      <c r="D36" s="13" t="s">
        <v>61</v>
      </c>
      <c r="E36" s="13" t="s">
        <v>66</v>
      </c>
      <c r="F36" s="13">
        <v>40</v>
      </c>
      <c r="G36" s="13">
        <v>50</v>
      </c>
      <c r="H36" s="13">
        <v>50</v>
      </c>
      <c r="I36" s="13">
        <v>50</v>
      </c>
      <c r="J36" s="13">
        <v>0</v>
      </c>
      <c r="K36" s="13">
        <v>50000</v>
      </c>
      <c r="L36" s="13">
        <v>0</v>
      </c>
      <c r="M36" s="14" t="s">
        <v>19</v>
      </c>
      <c r="N36" s="20"/>
      <c r="O36" s="9"/>
      <c r="P36" s="1"/>
      <c r="Q36" s="1"/>
      <c r="R36" s="1"/>
      <c r="S36" s="1"/>
      <c r="T36" s="1"/>
      <c r="U36" s="1"/>
      <c r="V36" s="1"/>
      <c r="W36" s="1"/>
      <c r="X36" s="1"/>
    </row>
    <row r="37" s="5" customFormat="true" customHeight="true" spans="1:24">
      <c r="A37" s="13">
        <v>35</v>
      </c>
      <c r="B37" s="14" t="s">
        <v>59</v>
      </c>
      <c r="C37" s="14" t="s">
        <v>60</v>
      </c>
      <c r="D37" s="13" t="s">
        <v>61</v>
      </c>
      <c r="E37" s="13" t="s">
        <v>67</v>
      </c>
      <c r="F37" s="13">
        <v>40</v>
      </c>
      <c r="G37" s="13">
        <v>50</v>
      </c>
      <c r="H37" s="13">
        <v>50</v>
      </c>
      <c r="I37" s="13">
        <v>51</v>
      </c>
      <c r="J37" s="13">
        <v>0</v>
      </c>
      <c r="K37" s="13">
        <v>51000</v>
      </c>
      <c r="L37" s="13">
        <v>0</v>
      </c>
      <c r="M37" s="14" t="s">
        <v>19</v>
      </c>
      <c r="N37" s="20"/>
      <c r="O37" s="9"/>
      <c r="P37" s="1"/>
      <c r="Q37" s="1"/>
      <c r="R37" s="1"/>
      <c r="S37" s="1"/>
      <c r="T37" s="1"/>
      <c r="U37" s="1"/>
      <c r="V37" s="1"/>
      <c r="W37" s="1"/>
      <c r="X37" s="1"/>
    </row>
    <row r="38" s="5" customFormat="true" customHeight="true" spans="1:24">
      <c r="A38" s="13">
        <v>36</v>
      </c>
      <c r="B38" s="14" t="s">
        <v>59</v>
      </c>
      <c r="C38" s="14" t="s">
        <v>60</v>
      </c>
      <c r="D38" s="13" t="s">
        <v>61</v>
      </c>
      <c r="E38" s="13" t="s">
        <v>68</v>
      </c>
      <c r="F38" s="13">
        <v>40</v>
      </c>
      <c r="G38" s="13">
        <v>39</v>
      </c>
      <c r="H38" s="13">
        <v>28</v>
      </c>
      <c r="I38" s="13">
        <v>50</v>
      </c>
      <c r="J38" s="13">
        <v>0</v>
      </c>
      <c r="K38" s="13">
        <v>39780</v>
      </c>
      <c r="L38" s="13">
        <v>0</v>
      </c>
      <c r="M38" s="14" t="s">
        <v>19</v>
      </c>
      <c r="N38" s="20"/>
      <c r="O38" s="9"/>
      <c r="P38" s="1"/>
      <c r="Q38" s="1"/>
      <c r="R38" s="1"/>
      <c r="S38" s="1"/>
      <c r="T38" s="1"/>
      <c r="U38" s="1"/>
      <c r="V38" s="1"/>
      <c r="W38" s="1"/>
      <c r="X38" s="1"/>
    </row>
    <row r="39" s="5" customFormat="true" customHeight="true" spans="1:24">
      <c r="A39" s="13">
        <v>37</v>
      </c>
      <c r="B39" s="14" t="s">
        <v>59</v>
      </c>
      <c r="C39" s="14" t="s">
        <v>60</v>
      </c>
      <c r="D39" s="13" t="s">
        <v>61</v>
      </c>
      <c r="E39" s="13" t="s">
        <v>69</v>
      </c>
      <c r="F39" s="13">
        <v>40</v>
      </c>
      <c r="G39" s="13">
        <v>40</v>
      </c>
      <c r="H39" s="13">
        <v>40</v>
      </c>
      <c r="I39" s="13">
        <v>51</v>
      </c>
      <c r="J39" s="13">
        <v>0</v>
      </c>
      <c r="K39" s="13">
        <v>40800</v>
      </c>
      <c r="L39" s="13">
        <v>0</v>
      </c>
      <c r="M39" s="14" t="s">
        <v>19</v>
      </c>
      <c r="N39" s="20"/>
      <c r="O39" s="9"/>
      <c r="P39" s="1"/>
      <c r="Q39" s="1"/>
      <c r="R39" s="1"/>
      <c r="S39" s="1"/>
      <c r="T39" s="1"/>
      <c r="U39" s="1"/>
      <c r="V39" s="1"/>
      <c r="W39" s="1"/>
      <c r="X39" s="1"/>
    </row>
    <row r="40" s="5" customFormat="true" customHeight="true" spans="1:24">
      <c r="A40" s="13">
        <v>38</v>
      </c>
      <c r="B40" s="14" t="s">
        <v>59</v>
      </c>
      <c r="C40" s="14" t="s">
        <v>60</v>
      </c>
      <c r="D40" s="13" t="s">
        <v>61</v>
      </c>
      <c r="E40" s="13" t="s">
        <v>70</v>
      </c>
      <c r="F40" s="13">
        <v>40</v>
      </c>
      <c r="G40" s="13">
        <v>50</v>
      </c>
      <c r="H40" s="13">
        <v>50</v>
      </c>
      <c r="I40" s="13">
        <v>50</v>
      </c>
      <c r="J40" s="13">
        <v>0</v>
      </c>
      <c r="K40" s="13">
        <v>50000</v>
      </c>
      <c r="L40" s="13">
        <v>0</v>
      </c>
      <c r="M40" s="14" t="s">
        <v>19</v>
      </c>
      <c r="N40" s="20"/>
      <c r="O40" s="9"/>
      <c r="P40" s="1"/>
      <c r="Q40" s="1"/>
      <c r="R40" s="1"/>
      <c r="S40" s="1"/>
      <c r="T40" s="1"/>
      <c r="U40" s="1"/>
      <c r="V40" s="1"/>
      <c r="W40" s="1"/>
      <c r="X40" s="1"/>
    </row>
    <row r="41" s="5" customFormat="true" customHeight="true" spans="1:24">
      <c r="A41" s="13">
        <v>39</v>
      </c>
      <c r="B41" s="14" t="s">
        <v>59</v>
      </c>
      <c r="C41" s="14" t="s">
        <v>60</v>
      </c>
      <c r="D41" s="13" t="s">
        <v>61</v>
      </c>
      <c r="E41" s="13" t="s">
        <v>71</v>
      </c>
      <c r="F41" s="13">
        <v>40</v>
      </c>
      <c r="G41" s="13">
        <v>50</v>
      </c>
      <c r="H41" s="13">
        <v>50</v>
      </c>
      <c r="I41" s="13">
        <v>50</v>
      </c>
      <c r="J41" s="13">
        <v>0</v>
      </c>
      <c r="K41" s="13">
        <v>50000</v>
      </c>
      <c r="L41" s="13">
        <v>0</v>
      </c>
      <c r="M41" s="14" t="s">
        <v>19</v>
      </c>
      <c r="N41" s="20"/>
      <c r="O41" s="9"/>
      <c r="P41" s="1"/>
      <c r="Q41" s="1"/>
      <c r="R41" s="1"/>
      <c r="S41" s="1"/>
      <c r="T41" s="1"/>
      <c r="U41" s="1"/>
      <c r="V41" s="1"/>
      <c r="W41" s="1"/>
      <c r="X41" s="1"/>
    </row>
    <row r="42" s="2" customFormat="true" customHeight="true" spans="1:14">
      <c r="A42" s="13">
        <v>40</v>
      </c>
      <c r="B42" s="14" t="s">
        <v>59</v>
      </c>
      <c r="C42" s="14" t="s">
        <v>60</v>
      </c>
      <c r="D42" s="13" t="s">
        <v>61</v>
      </c>
      <c r="E42" s="13" t="s">
        <v>72</v>
      </c>
      <c r="F42" s="13">
        <v>40</v>
      </c>
      <c r="G42" s="13">
        <v>38</v>
      </c>
      <c r="H42" s="13">
        <v>27</v>
      </c>
      <c r="I42" s="13">
        <v>50</v>
      </c>
      <c r="J42" s="13">
        <v>1261</v>
      </c>
      <c r="K42" s="13">
        <v>12440</v>
      </c>
      <c r="L42" s="13">
        <v>0</v>
      </c>
      <c r="M42" s="14" t="s">
        <v>73</v>
      </c>
      <c r="N42" s="18"/>
    </row>
    <row r="43" s="5" customFormat="true" customHeight="true" spans="1:24">
      <c r="A43" s="13">
        <v>41</v>
      </c>
      <c r="B43" s="14" t="s">
        <v>59</v>
      </c>
      <c r="C43" s="14" t="s">
        <v>60</v>
      </c>
      <c r="D43" s="13" t="s">
        <v>61</v>
      </c>
      <c r="E43" s="13" t="s">
        <v>74</v>
      </c>
      <c r="F43" s="13">
        <v>40</v>
      </c>
      <c r="G43" s="13">
        <v>35</v>
      </c>
      <c r="H43" s="13">
        <v>26</v>
      </c>
      <c r="I43" s="13">
        <v>50</v>
      </c>
      <c r="J43" s="13">
        <v>1218</v>
      </c>
      <c r="K43" s="13">
        <v>13020</v>
      </c>
      <c r="L43" s="13">
        <v>0</v>
      </c>
      <c r="M43" s="14" t="s">
        <v>73</v>
      </c>
      <c r="N43" s="20"/>
      <c r="O43" s="9"/>
      <c r="P43" s="1"/>
      <c r="Q43" s="1"/>
      <c r="R43" s="1"/>
      <c r="S43" s="1"/>
      <c r="T43" s="1"/>
      <c r="U43" s="1"/>
      <c r="V43" s="1"/>
      <c r="W43" s="1"/>
      <c r="X43" s="1"/>
    </row>
    <row r="44" s="2" customFormat="true" customHeight="true" spans="1:14">
      <c r="A44" s="13">
        <v>42</v>
      </c>
      <c r="B44" s="14" t="s">
        <v>75</v>
      </c>
      <c r="C44" s="14" t="s">
        <v>76</v>
      </c>
      <c r="D44" s="31" t="s">
        <v>77</v>
      </c>
      <c r="E44" s="13" t="s">
        <v>78</v>
      </c>
      <c r="F44" s="13">
        <v>48</v>
      </c>
      <c r="G44" s="13">
        <v>50</v>
      </c>
      <c r="H44" s="13">
        <v>50</v>
      </c>
      <c r="I44" s="13">
        <v>68</v>
      </c>
      <c r="J44" s="13">
        <v>0</v>
      </c>
      <c r="K44" s="13">
        <v>81600</v>
      </c>
      <c r="L44" s="13">
        <v>0</v>
      </c>
      <c r="M44" s="14" t="s">
        <v>19</v>
      </c>
      <c r="N44" s="18"/>
    </row>
    <row r="45" s="2" customFormat="true" customHeight="true" spans="1:14">
      <c r="A45" s="13">
        <v>43</v>
      </c>
      <c r="B45" s="14" t="s">
        <v>75</v>
      </c>
      <c r="C45" s="14" t="s">
        <v>76</v>
      </c>
      <c r="D45" s="31" t="s">
        <v>77</v>
      </c>
      <c r="E45" s="13" t="s">
        <v>79</v>
      </c>
      <c r="F45" s="13">
        <v>48</v>
      </c>
      <c r="G45" s="13">
        <v>50</v>
      </c>
      <c r="H45" s="13">
        <v>50</v>
      </c>
      <c r="I45" s="13">
        <v>68</v>
      </c>
      <c r="J45" s="13">
        <v>0</v>
      </c>
      <c r="K45" s="13">
        <v>81600</v>
      </c>
      <c r="L45" s="13">
        <v>0</v>
      </c>
      <c r="M45" s="14" t="s">
        <v>19</v>
      </c>
      <c r="N45" s="18"/>
    </row>
    <row r="46" s="2" customFormat="true" customHeight="true" spans="1:14">
      <c r="A46" s="13">
        <v>44</v>
      </c>
      <c r="B46" s="14" t="s">
        <v>75</v>
      </c>
      <c r="C46" s="14" t="s">
        <v>76</v>
      </c>
      <c r="D46" s="31" t="s">
        <v>77</v>
      </c>
      <c r="E46" s="13" t="s">
        <v>80</v>
      </c>
      <c r="F46" s="13">
        <v>48</v>
      </c>
      <c r="G46" s="13">
        <v>50</v>
      </c>
      <c r="H46" s="13">
        <v>50</v>
      </c>
      <c r="I46" s="13">
        <v>60</v>
      </c>
      <c r="J46" s="13">
        <v>0</v>
      </c>
      <c r="K46" s="13">
        <v>72000</v>
      </c>
      <c r="L46" s="13">
        <v>0</v>
      </c>
      <c r="M46" s="14" t="s">
        <v>19</v>
      </c>
      <c r="N46" s="18"/>
    </row>
    <row r="47" s="2" customFormat="true" customHeight="true" spans="1:14">
      <c r="A47" s="13">
        <v>45</v>
      </c>
      <c r="B47" s="14" t="s">
        <v>75</v>
      </c>
      <c r="C47" s="14" t="s">
        <v>76</v>
      </c>
      <c r="D47" s="31" t="s">
        <v>77</v>
      </c>
      <c r="E47" s="13" t="s">
        <v>81</v>
      </c>
      <c r="F47" s="13">
        <v>48</v>
      </c>
      <c r="G47" s="13">
        <v>50</v>
      </c>
      <c r="H47" s="13">
        <v>36</v>
      </c>
      <c r="I47" s="13">
        <v>75</v>
      </c>
      <c r="J47" s="13">
        <v>2423</v>
      </c>
      <c r="K47" s="13">
        <v>26304</v>
      </c>
      <c r="L47" s="13">
        <v>0</v>
      </c>
      <c r="M47" s="14" t="s">
        <v>73</v>
      </c>
      <c r="N47" s="18"/>
    </row>
    <row r="48" s="2" customFormat="true" customHeight="true" spans="1:14">
      <c r="A48" s="13">
        <v>46</v>
      </c>
      <c r="B48" s="14" t="s">
        <v>75</v>
      </c>
      <c r="C48" s="14" t="s">
        <v>76</v>
      </c>
      <c r="D48" s="31" t="s">
        <v>77</v>
      </c>
      <c r="E48" s="13" t="s">
        <v>82</v>
      </c>
      <c r="F48" s="13">
        <v>48</v>
      </c>
      <c r="G48" s="13">
        <v>50</v>
      </c>
      <c r="H48" s="13">
        <v>46</v>
      </c>
      <c r="I48" s="13">
        <v>75</v>
      </c>
      <c r="J48" s="13">
        <v>3251</v>
      </c>
      <c r="K48" s="13">
        <v>66048</v>
      </c>
      <c r="L48" s="13">
        <v>0</v>
      </c>
      <c r="M48" s="14" t="s">
        <v>73</v>
      </c>
      <c r="N48" s="18"/>
    </row>
    <row r="49" s="2" customFormat="true" customHeight="true" spans="1:14">
      <c r="A49" s="13">
        <v>47</v>
      </c>
      <c r="B49" s="14" t="s">
        <v>75</v>
      </c>
      <c r="C49" s="14" t="s">
        <v>76</v>
      </c>
      <c r="D49" s="31" t="s">
        <v>77</v>
      </c>
      <c r="E49" s="13" t="s">
        <v>83</v>
      </c>
      <c r="F49" s="13">
        <v>48</v>
      </c>
      <c r="G49" s="13">
        <v>50</v>
      </c>
      <c r="H49" s="13">
        <v>40</v>
      </c>
      <c r="I49" s="13">
        <v>68</v>
      </c>
      <c r="J49" s="13">
        <v>2496</v>
      </c>
      <c r="K49" s="13">
        <v>38208</v>
      </c>
      <c r="L49" s="13">
        <v>0</v>
      </c>
      <c r="M49" s="14" t="s">
        <v>73</v>
      </c>
      <c r="N49" s="18"/>
    </row>
    <row r="50" s="2" customFormat="true" customHeight="true" spans="1:14">
      <c r="A50" s="13">
        <v>48</v>
      </c>
      <c r="B50" s="14" t="s">
        <v>75</v>
      </c>
      <c r="C50" s="14" t="s">
        <v>76</v>
      </c>
      <c r="D50" s="31" t="s">
        <v>77</v>
      </c>
      <c r="E50" s="13" t="s">
        <v>84</v>
      </c>
      <c r="F50" s="13">
        <v>48</v>
      </c>
      <c r="G50" s="13">
        <v>50</v>
      </c>
      <c r="H50" s="13">
        <v>41</v>
      </c>
      <c r="I50" s="13">
        <v>68</v>
      </c>
      <c r="J50" s="13">
        <v>2479</v>
      </c>
      <c r="K50" s="13">
        <v>37392</v>
      </c>
      <c r="L50" s="13">
        <v>1000</v>
      </c>
      <c r="M50" s="14" t="s">
        <v>73</v>
      </c>
      <c r="N50" s="18"/>
    </row>
    <row r="51" s="2" customFormat="true" customHeight="true" spans="1:14">
      <c r="A51" s="13">
        <v>49</v>
      </c>
      <c r="B51" s="14" t="s">
        <v>75</v>
      </c>
      <c r="C51" s="14" t="s">
        <v>76</v>
      </c>
      <c r="D51" s="31" t="s">
        <v>77</v>
      </c>
      <c r="E51" s="13" t="s">
        <v>85</v>
      </c>
      <c r="F51" s="13">
        <v>48</v>
      </c>
      <c r="G51" s="13">
        <v>50</v>
      </c>
      <c r="H51" s="13">
        <v>40</v>
      </c>
      <c r="I51" s="13">
        <v>68</v>
      </c>
      <c r="J51" s="13">
        <v>2501</v>
      </c>
      <c r="K51" s="13">
        <v>38448</v>
      </c>
      <c r="L51" s="13">
        <v>0</v>
      </c>
      <c r="M51" s="14" t="s">
        <v>73</v>
      </c>
      <c r="N51" s="18"/>
    </row>
    <row r="52" s="2" customFormat="true" customHeight="true" spans="1:14">
      <c r="A52" s="13">
        <v>50</v>
      </c>
      <c r="B52" s="14" t="s">
        <v>75</v>
      </c>
      <c r="C52" s="14" t="s">
        <v>76</v>
      </c>
      <c r="D52" s="31" t="s">
        <v>77</v>
      </c>
      <c r="E52" s="13" t="s">
        <v>86</v>
      </c>
      <c r="F52" s="13">
        <v>48</v>
      </c>
      <c r="G52" s="13">
        <v>50</v>
      </c>
      <c r="H52" s="13">
        <v>38</v>
      </c>
      <c r="I52" s="13">
        <v>68</v>
      </c>
      <c r="J52" s="13">
        <v>2341</v>
      </c>
      <c r="K52" s="13">
        <v>30768</v>
      </c>
      <c r="L52" s="13">
        <v>0</v>
      </c>
      <c r="M52" s="14" t="s">
        <v>73</v>
      </c>
      <c r="N52" s="18"/>
    </row>
    <row r="53" s="2" customFormat="true" customHeight="true" spans="1:14">
      <c r="A53" s="13">
        <v>51</v>
      </c>
      <c r="B53" s="14" t="s">
        <v>75</v>
      </c>
      <c r="C53" s="14" t="s">
        <v>76</v>
      </c>
      <c r="D53" s="31" t="s">
        <v>77</v>
      </c>
      <c r="E53" s="13" t="s">
        <v>87</v>
      </c>
      <c r="F53" s="13">
        <v>48</v>
      </c>
      <c r="G53" s="13">
        <v>50</v>
      </c>
      <c r="H53" s="13">
        <v>40</v>
      </c>
      <c r="I53" s="13">
        <v>60</v>
      </c>
      <c r="J53" s="13">
        <v>2254</v>
      </c>
      <c r="K53" s="13">
        <v>36192</v>
      </c>
      <c r="L53" s="13">
        <v>0</v>
      </c>
      <c r="M53" s="14" t="s">
        <v>73</v>
      </c>
      <c r="N53" s="18"/>
    </row>
    <row r="54" s="2" customFormat="true" customHeight="true" spans="1:14">
      <c r="A54" s="13">
        <v>52</v>
      </c>
      <c r="B54" s="14" t="s">
        <v>88</v>
      </c>
      <c r="C54" s="14" t="s">
        <v>89</v>
      </c>
      <c r="D54" s="13">
        <v>728541133</v>
      </c>
      <c r="E54" s="13" t="s">
        <v>90</v>
      </c>
      <c r="F54" s="13">
        <v>40</v>
      </c>
      <c r="G54" s="13">
        <v>50</v>
      </c>
      <c r="H54" s="13">
        <v>50</v>
      </c>
      <c r="I54" s="13">
        <v>52</v>
      </c>
      <c r="J54" s="13">
        <v>0</v>
      </c>
      <c r="K54" s="13">
        <f t="shared" ref="K54:K57" si="2">F54*H54*I54/2</f>
        <v>52000</v>
      </c>
      <c r="L54" s="13">
        <v>0</v>
      </c>
      <c r="M54" s="14" t="s">
        <v>19</v>
      </c>
      <c r="N54" s="18"/>
    </row>
    <row r="55" s="2" customFormat="true" customHeight="true" spans="1:14">
      <c r="A55" s="13">
        <v>53</v>
      </c>
      <c r="B55" s="14" t="s">
        <v>88</v>
      </c>
      <c r="C55" s="14" t="s">
        <v>89</v>
      </c>
      <c r="D55" s="13">
        <v>728541133</v>
      </c>
      <c r="E55" s="13" t="s">
        <v>91</v>
      </c>
      <c r="F55" s="13">
        <v>40</v>
      </c>
      <c r="G55" s="13">
        <v>50</v>
      </c>
      <c r="H55" s="13">
        <v>50</v>
      </c>
      <c r="I55" s="13">
        <v>52</v>
      </c>
      <c r="J55" s="13">
        <v>0</v>
      </c>
      <c r="K55" s="13">
        <f t="shared" si="2"/>
        <v>52000</v>
      </c>
      <c r="L55" s="13">
        <v>0</v>
      </c>
      <c r="M55" s="14" t="s">
        <v>19</v>
      </c>
      <c r="N55" s="18"/>
    </row>
    <row r="56" s="2" customFormat="true" customHeight="true" spans="1:14">
      <c r="A56" s="13">
        <v>54</v>
      </c>
      <c r="B56" s="14" t="s">
        <v>88</v>
      </c>
      <c r="C56" s="14" t="s">
        <v>89</v>
      </c>
      <c r="D56" s="13">
        <v>728541133</v>
      </c>
      <c r="E56" s="13" t="s">
        <v>92</v>
      </c>
      <c r="F56" s="13">
        <v>40</v>
      </c>
      <c r="G56" s="13">
        <v>50</v>
      </c>
      <c r="H56" s="13">
        <v>50</v>
      </c>
      <c r="I56" s="13">
        <v>52</v>
      </c>
      <c r="J56" s="13">
        <v>0</v>
      </c>
      <c r="K56" s="13">
        <f t="shared" si="2"/>
        <v>52000</v>
      </c>
      <c r="L56" s="13">
        <v>0</v>
      </c>
      <c r="M56" s="14" t="s">
        <v>19</v>
      </c>
      <c r="N56" s="18"/>
    </row>
    <row r="57" s="2" customFormat="true" customHeight="true" spans="1:14">
      <c r="A57" s="13">
        <v>55</v>
      </c>
      <c r="B57" s="14" t="s">
        <v>88</v>
      </c>
      <c r="C57" s="14" t="s">
        <v>89</v>
      </c>
      <c r="D57" s="13">
        <v>728541133</v>
      </c>
      <c r="E57" s="13" t="s">
        <v>93</v>
      </c>
      <c r="F57" s="13">
        <v>40</v>
      </c>
      <c r="G57" s="13">
        <v>50</v>
      </c>
      <c r="H57" s="13">
        <v>50</v>
      </c>
      <c r="I57" s="13">
        <v>52</v>
      </c>
      <c r="J57" s="13">
        <v>0</v>
      </c>
      <c r="K57" s="13">
        <f t="shared" si="2"/>
        <v>52000</v>
      </c>
      <c r="L57" s="13">
        <v>0</v>
      </c>
      <c r="M57" s="14" t="s">
        <v>19</v>
      </c>
      <c r="N57" s="18"/>
    </row>
    <row r="58" s="2" customFormat="true" customHeight="true" spans="1:14">
      <c r="A58" s="13">
        <v>56</v>
      </c>
      <c r="B58" s="14" t="s">
        <v>88</v>
      </c>
      <c r="C58" s="14" t="s">
        <v>89</v>
      </c>
      <c r="D58" s="13">
        <v>728541133</v>
      </c>
      <c r="E58" s="13" t="s">
        <v>94</v>
      </c>
      <c r="F58" s="13">
        <v>40</v>
      </c>
      <c r="G58" s="13">
        <v>50</v>
      </c>
      <c r="H58" s="13">
        <v>41</v>
      </c>
      <c r="I58" s="13">
        <v>52</v>
      </c>
      <c r="J58" s="13">
        <v>2106</v>
      </c>
      <c r="K58" s="13">
        <v>32240</v>
      </c>
      <c r="L58" s="13">
        <v>0</v>
      </c>
      <c r="M58" s="14" t="s">
        <v>73</v>
      </c>
      <c r="N58" s="18"/>
    </row>
    <row r="59" s="2" customFormat="true" customHeight="true" spans="1:14">
      <c r="A59" s="13">
        <v>57</v>
      </c>
      <c r="B59" s="14" t="s">
        <v>88</v>
      </c>
      <c r="C59" s="14" t="s">
        <v>89</v>
      </c>
      <c r="D59" s="13">
        <v>728541133</v>
      </c>
      <c r="E59" s="13" t="s">
        <v>95</v>
      </c>
      <c r="F59" s="13">
        <v>40</v>
      </c>
      <c r="G59" s="13">
        <v>50</v>
      </c>
      <c r="H59" s="13">
        <v>32</v>
      </c>
      <c r="I59" s="13">
        <v>52</v>
      </c>
      <c r="J59" s="13">
        <v>1550</v>
      </c>
      <c r="K59" s="13">
        <v>10000</v>
      </c>
      <c r="L59" s="13">
        <v>0</v>
      </c>
      <c r="M59" s="14" t="s">
        <v>73</v>
      </c>
      <c r="N59" s="18"/>
    </row>
    <row r="60" s="2" customFormat="true" customHeight="true" spans="1:14">
      <c r="A60" s="13">
        <v>58</v>
      </c>
      <c r="B60" s="14" t="s">
        <v>88</v>
      </c>
      <c r="C60" s="14" t="s">
        <v>89</v>
      </c>
      <c r="D60" s="13">
        <v>728541133</v>
      </c>
      <c r="E60" s="13" t="s">
        <v>96</v>
      </c>
      <c r="F60" s="13">
        <v>40</v>
      </c>
      <c r="G60" s="13">
        <v>50</v>
      </c>
      <c r="H60" s="13">
        <v>43</v>
      </c>
      <c r="I60" s="13">
        <v>52</v>
      </c>
      <c r="J60" s="13">
        <v>2187</v>
      </c>
      <c r="K60" s="13">
        <v>87480</v>
      </c>
      <c r="L60" s="13">
        <v>500</v>
      </c>
      <c r="M60" s="14" t="s">
        <v>73</v>
      </c>
      <c r="N60" s="18"/>
    </row>
    <row r="61" s="2" customFormat="true" customHeight="true" spans="1:14">
      <c r="A61" s="13">
        <v>59</v>
      </c>
      <c r="B61" s="14" t="s">
        <v>88</v>
      </c>
      <c r="C61" s="14" t="s">
        <v>89</v>
      </c>
      <c r="D61" s="13">
        <v>728541133</v>
      </c>
      <c r="E61" s="13" t="s">
        <v>97</v>
      </c>
      <c r="F61" s="13">
        <v>40</v>
      </c>
      <c r="G61" s="13">
        <v>50</v>
      </c>
      <c r="H61" s="13">
        <v>40</v>
      </c>
      <c r="I61" s="13">
        <v>52</v>
      </c>
      <c r="J61" s="13">
        <v>2007</v>
      </c>
      <c r="K61" s="13">
        <v>28280</v>
      </c>
      <c r="L61" s="13">
        <v>0</v>
      </c>
      <c r="M61" s="14" t="s">
        <v>73</v>
      </c>
      <c r="N61" s="18"/>
    </row>
    <row r="62" s="2" customFormat="true" customHeight="true" spans="1:14">
      <c r="A62" s="13">
        <v>60</v>
      </c>
      <c r="B62" s="14" t="s">
        <v>88</v>
      </c>
      <c r="C62" s="14" t="s">
        <v>89</v>
      </c>
      <c r="D62" s="13">
        <v>728541133</v>
      </c>
      <c r="E62" s="13" t="s">
        <v>98</v>
      </c>
      <c r="F62" s="13">
        <v>40</v>
      </c>
      <c r="G62" s="13">
        <v>50</v>
      </c>
      <c r="H62" s="13">
        <v>47</v>
      </c>
      <c r="I62" s="13">
        <v>44</v>
      </c>
      <c r="J62" s="13">
        <v>1980</v>
      </c>
      <c r="K62" s="13">
        <v>35200</v>
      </c>
      <c r="L62" s="13">
        <v>0</v>
      </c>
      <c r="M62" s="14" t="s">
        <v>73</v>
      </c>
      <c r="N62" s="18"/>
    </row>
    <row r="63" s="2" customFormat="true" customHeight="true" spans="1:14">
      <c r="A63" s="13">
        <v>61</v>
      </c>
      <c r="B63" s="14" t="s">
        <v>88</v>
      </c>
      <c r="C63" s="14" t="s">
        <v>89</v>
      </c>
      <c r="D63" s="13">
        <v>728541133</v>
      </c>
      <c r="E63" s="13" t="s">
        <v>99</v>
      </c>
      <c r="F63" s="13">
        <v>40</v>
      </c>
      <c r="G63" s="13">
        <v>50</v>
      </c>
      <c r="H63" s="13">
        <v>39</v>
      </c>
      <c r="I63" s="13">
        <v>44</v>
      </c>
      <c r="J63" s="13">
        <v>1649</v>
      </c>
      <c r="K63" s="13">
        <v>21960</v>
      </c>
      <c r="L63" s="13">
        <v>0</v>
      </c>
      <c r="M63" s="14" t="s">
        <v>73</v>
      </c>
      <c r="N63" s="18"/>
    </row>
    <row r="64" s="2" customFormat="true" customHeight="true" spans="1:14">
      <c r="A64" s="13">
        <v>62</v>
      </c>
      <c r="B64" s="14" t="s">
        <v>88</v>
      </c>
      <c r="C64" s="14" t="s">
        <v>89</v>
      </c>
      <c r="D64" s="13">
        <v>728541133</v>
      </c>
      <c r="E64" s="13" t="s">
        <v>100</v>
      </c>
      <c r="F64" s="13">
        <v>40</v>
      </c>
      <c r="G64" s="13">
        <v>50</v>
      </c>
      <c r="H64" s="13">
        <v>34</v>
      </c>
      <c r="I64" s="13">
        <v>44</v>
      </c>
      <c r="J64" s="13">
        <v>1362</v>
      </c>
      <c r="K64" s="13">
        <v>10480</v>
      </c>
      <c r="L64" s="13">
        <v>0</v>
      </c>
      <c r="M64" s="14" t="s">
        <v>73</v>
      </c>
      <c r="N64" s="18"/>
    </row>
    <row r="65" s="2" customFormat="true" customHeight="true" spans="1:14">
      <c r="A65" s="13">
        <v>63</v>
      </c>
      <c r="B65" s="14" t="s">
        <v>88</v>
      </c>
      <c r="C65" s="14" t="s">
        <v>89</v>
      </c>
      <c r="D65" s="13">
        <v>728541133</v>
      </c>
      <c r="E65" s="13" t="s">
        <v>101</v>
      </c>
      <c r="F65" s="13">
        <v>40</v>
      </c>
      <c r="G65" s="13">
        <v>50</v>
      </c>
      <c r="H65" s="13">
        <v>35</v>
      </c>
      <c r="I65" s="13">
        <v>52</v>
      </c>
      <c r="J65" s="13">
        <v>1705</v>
      </c>
      <c r="K65" s="13">
        <v>16200</v>
      </c>
      <c r="L65" s="13">
        <v>0</v>
      </c>
      <c r="M65" s="14" t="s">
        <v>73</v>
      </c>
      <c r="N65" s="18"/>
    </row>
    <row r="66" s="2" customFormat="true" customHeight="true" spans="1:14">
      <c r="A66" s="13">
        <v>64</v>
      </c>
      <c r="B66" s="14" t="s">
        <v>88</v>
      </c>
      <c r="C66" s="14" t="s">
        <v>89</v>
      </c>
      <c r="D66" s="13">
        <v>728541133</v>
      </c>
      <c r="E66" s="13" t="s">
        <v>102</v>
      </c>
      <c r="F66" s="13">
        <v>40</v>
      </c>
      <c r="G66" s="13">
        <v>50</v>
      </c>
      <c r="H66" s="13">
        <v>42</v>
      </c>
      <c r="I66" s="13">
        <v>52</v>
      </c>
      <c r="J66" s="13">
        <v>2131</v>
      </c>
      <c r="K66" s="13">
        <v>33240</v>
      </c>
      <c r="L66" s="13">
        <v>0</v>
      </c>
      <c r="M66" s="14" t="s">
        <v>73</v>
      </c>
      <c r="N66" s="18"/>
    </row>
    <row r="67" customHeight="true" spans="1:14">
      <c r="A67" s="21"/>
      <c r="B67" s="21"/>
      <c r="C67" s="21"/>
      <c r="D67" s="21"/>
      <c r="E67" s="21"/>
      <c r="F67" s="22"/>
      <c r="G67" s="23">
        <f>SUM(G3:G66)</f>
        <v>3085</v>
      </c>
      <c r="H67" s="23">
        <f>SUM(H3:H66)</f>
        <v>2888</v>
      </c>
      <c r="I67" s="24"/>
      <c r="J67" s="24"/>
      <c r="K67" s="25">
        <f>SUM(K3:K66)</f>
        <v>3252861.4</v>
      </c>
      <c r="L67" s="26">
        <f>SUM(L3:L66)</f>
        <v>1500</v>
      </c>
      <c r="M67" s="27"/>
      <c r="N67" s="28"/>
    </row>
    <row r="68" customHeight="true" spans="13:13">
      <c r="M68" s="29"/>
    </row>
    <row r="69" customHeight="true" spans="13:13">
      <c r="M69" s="29"/>
    </row>
    <row r="70" customHeight="true" spans="13:13">
      <c r="M70" s="29"/>
    </row>
    <row r="71" customHeight="true" spans="13:13">
      <c r="M71" s="30"/>
    </row>
  </sheetData>
  <mergeCells count="1">
    <mergeCell ref="A1:N1"/>
  </mergeCells>
  <dataValidations count="2">
    <dataValidation type="list" allowBlank="1" showInputMessage="1" showErrorMessage="1" sqref="M3 M16 M19 M20 M42 M43 M66 M67 M4:M9 M10:M15 M17:M18 M21:M26 M27:M31 M32:M38 M39:M41 M44:M53 M54:M60 M61:M65 M68:M70">
      <formula1>"预支付补贴资金,剩余补贴资金（结算）"</formula1>
    </dataValidation>
    <dataValidation type="list" allowBlank="1" showInputMessage="1" showErrorMessage="1" sqref="F1 G1 H1">
      <formula1>第3批次项目制培训补贴公示名单!#REF!</formula1>
    </dataValidation>
  </dataValidations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第3批次项目制培训补贴公示名单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</cp:lastModifiedBy>
  <dcterms:created xsi:type="dcterms:W3CDTF">2025-09-25T09:23:00Z</dcterms:created>
  <dcterms:modified xsi:type="dcterms:W3CDTF">2026-09-14T17:44:55Z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A47FA1415664856AE920296A46867521</vt:lpwstr>
  </property>
</Properties>
</file>